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8"/>
  <workbookPr/>
  <xr:revisionPtr revIDLastSave="1" documentId="11_010ABD576F11B9AB40060A6F8F3F58275BCD9EA3" xr6:coauthVersionLast="47" xr6:coauthVersionMax="47" xr10:uidLastSave="{17893165-A506-4F09-93EB-58CDA2BE8519}"/>
  <bookViews>
    <workbookView xWindow="0" yWindow="0" windowWidth="0" windowHeight="0" xr2:uid="{00000000-000D-0000-FFFF-FFFF00000000}"/>
  </bookViews>
  <sheets>
    <sheet name="Master EN " sheetId="1" r:id="rId1"/>
    <sheet name="AR-MEA" sheetId="2" r:id="rId2"/>
    <sheet name="AR-MO" sheetId="3" r:id="rId3"/>
    <sheet name="BG " sheetId="4" r:id="rId4"/>
    <sheet name="CS" sheetId="5" r:id="rId5"/>
    <sheet name="DE" sheetId="6" r:id="rId6"/>
    <sheet name="EN-ANZ" sheetId="7" r:id="rId7"/>
    <sheet name="EN-NA" sheetId="8" r:id="rId8"/>
    <sheet name="EN-MEA " sheetId="9" r:id="rId9"/>
    <sheet name="EN-IN" sheetId="10" r:id="rId10"/>
    <sheet name="EN-UK" sheetId="11" r:id="rId11"/>
    <sheet name="EN-SEA" sheetId="12" r:id="rId12"/>
    <sheet name="ES" sheetId="13" r:id="rId13"/>
    <sheet name="FR" sheetId="14" r:id="rId14"/>
    <sheet name="HU" sheetId="15" r:id="rId15"/>
    <sheet name="ID" sheetId="16" r:id="rId16"/>
    <sheet name="IT" sheetId="17" r:id="rId17"/>
    <sheet name="PL" sheetId="18" r:id="rId18"/>
    <sheet name="PT-BR" sheetId="19" r:id="rId19"/>
    <sheet name="PT-PT" sheetId="20" r:id="rId20"/>
    <sheet name="RU" sheetId="21" r:id="rId21"/>
    <sheet name="SK" sheetId="22" r:id="rId22"/>
    <sheet name="SV" sheetId="23" r:id="rId23"/>
    <sheet name="TH" sheetId="24" r:id="rId24"/>
    <sheet name="TR" sheetId="25" r:id="rId25"/>
    <sheet name="VN" sheetId="26" r:id="rId26"/>
    <sheet name="ZH-CN" sheetId="27" r:id="rId27"/>
    <sheet name="ZH-HK" sheetId="28" r:id="rId28"/>
    <sheet name="ZH-TW" sheetId="29" r:id="rId29"/>
    <sheet name="Hoja 30" sheetId="30" r:id="rId3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29" l="1"/>
  <c r="D60" i="29"/>
  <c r="E60" i="29" s="1"/>
  <c r="C60" i="29"/>
  <c r="G59" i="29"/>
  <c r="D59" i="29"/>
  <c r="E59" i="29" s="1"/>
  <c r="C59" i="29"/>
  <c r="D58" i="29"/>
  <c r="G57" i="29"/>
  <c r="D57" i="29"/>
  <c r="E57" i="29" s="1"/>
  <c r="C57" i="29"/>
  <c r="G56" i="29"/>
  <c r="D56" i="29"/>
  <c r="E56" i="29" s="1"/>
  <c r="C56" i="29"/>
  <c r="G55" i="29"/>
  <c r="D55" i="29"/>
  <c r="E55" i="29" s="1"/>
  <c r="C55" i="29"/>
  <c r="G54" i="29"/>
  <c r="D54" i="29"/>
  <c r="E54" i="29" s="1"/>
  <c r="C54" i="29"/>
  <c r="G53" i="29"/>
  <c r="D53" i="29"/>
  <c r="E53" i="29" s="1"/>
  <c r="C53" i="29"/>
  <c r="G52" i="29"/>
  <c r="D52" i="29"/>
  <c r="E52" i="29" s="1"/>
  <c r="C52" i="29"/>
  <c r="D51" i="29"/>
  <c r="G50" i="29"/>
  <c r="D50" i="29"/>
  <c r="E50" i="29" s="1"/>
  <c r="C50" i="29"/>
  <c r="G49" i="29"/>
  <c r="D49" i="29"/>
  <c r="E49" i="29" s="1"/>
  <c r="C49" i="29"/>
  <c r="D48" i="29"/>
  <c r="G47" i="29"/>
  <c r="D47" i="29"/>
  <c r="E47" i="29" s="1"/>
  <c r="C47" i="29"/>
  <c r="G46" i="29"/>
  <c r="D46" i="29"/>
  <c r="E46" i="29" s="1"/>
  <c r="C46" i="29"/>
  <c r="G45" i="29"/>
  <c r="D45" i="29"/>
  <c r="E45" i="29" s="1"/>
  <c r="C45" i="29"/>
  <c r="G44" i="29"/>
  <c r="D44" i="29"/>
  <c r="E44" i="29" s="1"/>
  <c r="C44" i="29"/>
  <c r="G43" i="29"/>
  <c r="D43" i="29"/>
  <c r="E43" i="29" s="1"/>
  <c r="C43" i="29"/>
  <c r="G42" i="29"/>
  <c r="D42" i="29"/>
  <c r="E42" i="29" s="1"/>
  <c r="C42" i="29"/>
  <c r="G41" i="29"/>
  <c r="D41" i="29"/>
  <c r="E41" i="29" s="1"/>
  <c r="C41" i="29"/>
  <c r="G40" i="29"/>
  <c r="D40" i="29"/>
  <c r="E40" i="29" s="1"/>
  <c r="C40" i="29"/>
  <c r="G39" i="29"/>
  <c r="D39" i="29"/>
  <c r="E39" i="29" s="1"/>
  <c r="C39" i="29"/>
  <c r="G38" i="29"/>
  <c r="D38" i="29"/>
  <c r="E38" i="29" s="1"/>
  <c r="C38" i="29"/>
  <c r="G37" i="29"/>
  <c r="D37" i="29"/>
  <c r="E37" i="29" s="1"/>
  <c r="C37" i="29"/>
  <c r="G36" i="29"/>
  <c r="D36" i="29"/>
  <c r="E36" i="29" s="1"/>
  <c r="C36" i="29"/>
  <c r="G35" i="29"/>
  <c r="D35" i="29"/>
  <c r="E35" i="29" s="1"/>
  <c r="C35" i="29"/>
  <c r="G34" i="29"/>
  <c r="D34" i="29"/>
  <c r="E34" i="29" s="1"/>
  <c r="C34" i="29"/>
  <c r="G33" i="29"/>
  <c r="D33" i="29"/>
  <c r="E33" i="29" s="1"/>
  <c r="C33" i="29"/>
  <c r="G32" i="29"/>
  <c r="D32" i="29"/>
  <c r="E32" i="29" s="1"/>
  <c r="C32" i="29"/>
  <c r="G31" i="29"/>
  <c r="D31" i="29"/>
  <c r="E31" i="29" s="1"/>
  <c r="C31" i="29"/>
  <c r="G30" i="29"/>
  <c r="D30" i="29"/>
  <c r="E30" i="29" s="1"/>
  <c r="C30" i="29"/>
  <c r="G29" i="29"/>
  <c r="D29" i="29"/>
  <c r="E29" i="29" s="1"/>
  <c r="C29" i="29"/>
  <c r="G28" i="29"/>
  <c r="D28" i="29"/>
  <c r="E28" i="29" s="1"/>
  <c r="D27" i="29"/>
  <c r="G26" i="29"/>
  <c r="D26" i="29"/>
  <c r="E26" i="29" s="1"/>
  <c r="C26" i="29"/>
  <c r="G25" i="29"/>
  <c r="D25" i="29"/>
  <c r="E25" i="29" s="1"/>
  <c r="C25" i="29"/>
  <c r="G24" i="29"/>
  <c r="D24" i="29"/>
  <c r="E24" i="29" s="1"/>
  <c r="C24" i="29"/>
  <c r="G23" i="29"/>
  <c r="D23" i="29"/>
  <c r="E23" i="29" s="1"/>
  <c r="C23" i="29"/>
  <c r="D22" i="29"/>
  <c r="G21" i="29"/>
  <c r="D21" i="29"/>
  <c r="E21" i="29" s="1"/>
  <c r="C21" i="29"/>
  <c r="G20" i="29"/>
  <c r="D20" i="29"/>
  <c r="E20" i="29" s="1"/>
  <c r="C20" i="29"/>
  <c r="G19" i="29"/>
  <c r="D19" i="29"/>
  <c r="E19" i="29" s="1"/>
  <c r="C19" i="29"/>
  <c r="G18" i="29"/>
  <c r="D18" i="29"/>
  <c r="E18" i="29" s="1"/>
  <c r="G17" i="29"/>
  <c r="D17" i="29"/>
  <c r="E17" i="29" s="1"/>
  <c r="C17" i="29"/>
  <c r="G16" i="29"/>
  <c r="D16" i="29"/>
  <c r="E16" i="29" s="1"/>
  <c r="C16" i="29"/>
  <c r="G15" i="29"/>
  <c r="D15" i="29"/>
  <c r="E15" i="29" s="1"/>
  <c r="C15" i="29"/>
  <c r="G14" i="29"/>
  <c r="D14" i="29"/>
  <c r="E14" i="29" s="1"/>
  <c r="D13" i="29"/>
  <c r="G12" i="29"/>
  <c r="D12" i="29"/>
  <c r="E12" i="29" s="1"/>
  <c r="C12" i="29"/>
  <c r="G11" i="29"/>
  <c r="D11" i="29"/>
  <c r="E11" i="29" s="1"/>
  <c r="C11" i="29"/>
  <c r="G10" i="29"/>
  <c r="D10" i="29"/>
  <c r="E10" i="29" s="1"/>
  <c r="C10" i="29"/>
  <c r="D9" i="29"/>
  <c r="G8" i="29"/>
  <c r="D8" i="29"/>
  <c r="E8" i="29" s="1"/>
  <c r="G7" i="29"/>
  <c r="D7" i="29"/>
  <c r="E7" i="29" s="1"/>
  <c r="C7" i="29"/>
  <c r="G6" i="29"/>
  <c r="D6" i="29"/>
  <c r="E6" i="29" s="1"/>
  <c r="C6" i="29"/>
  <c r="D5" i="29"/>
  <c r="G4" i="29"/>
  <c r="D4" i="29"/>
  <c r="E4" i="29" s="1"/>
  <c r="C4" i="29"/>
  <c r="G3" i="29"/>
  <c r="D3" i="29"/>
  <c r="E3" i="29" s="1"/>
  <c r="C3" i="29"/>
  <c r="G60" i="28"/>
  <c r="D60" i="28"/>
  <c r="E60" i="28" s="1"/>
  <c r="C60" i="28"/>
  <c r="G59" i="28"/>
  <c r="D59" i="28"/>
  <c r="E59" i="28" s="1"/>
  <c r="C59" i="28"/>
  <c r="D58" i="28"/>
  <c r="G57" i="28"/>
  <c r="D57" i="28"/>
  <c r="E57" i="28" s="1"/>
  <c r="C57" i="28"/>
  <c r="G56" i="28"/>
  <c r="D56" i="28"/>
  <c r="E56" i="28" s="1"/>
  <c r="C56" i="28"/>
  <c r="G55" i="28"/>
  <c r="D55" i="28"/>
  <c r="E55" i="28" s="1"/>
  <c r="C55" i="28"/>
  <c r="G54" i="28"/>
  <c r="D54" i="28"/>
  <c r="E54" i="28" s="1"/>
  <c r="C54" i="28"/>
  <c r="G53" i="28"/>
  <c r="D53" i="28"/>
  <c r="E53" i="28" s="1"/>
  <c r="C53" i="28"/>
  <c r="G52" i="28"/>
  <c r="D52" i="28"/>
  <c r="E52" i="28" s="1"/>
  <c r="C52" i="28"/>
  <c r="D51" i="28"/>
  <c r="G50" i="28"/>
  <c r="D50" i="28"/>
  <c r="E50" i="28" s="1"/>
  <c r="C50" i="28"/>
  <c r="G49" i="28"/>
  <c r="D49" i="28"/>
  <c r="E49" i="28" s="1"/>
  <c r="C49" i="28"/>
  <c r="D48" i="28"/>
  <c r="G47" i="28"/>
  <c r="D47" i="28"/>
  <c r="E47" i="28" s="1"/>
  <c r="C47" i="28"/>
  <c r="G46" i="28"/>
  <c r="D46" i="28"/>
  <c r="E46" i="28" s="1"/>
  <c r="C46" i="28"/>
  <c r="G45" i="28"/>
  <c r="D45" i="28"/>
  <c r="E45" i="28" s="1"/>
  <c r="C45" i="28"/>
  <c r="G44" i="28"/>
  <c r="D44" i="28"/>
  <c r="E44" i="28" s="1"/>
  <c r="C44" i="28"/>
  <c r="G43" i="28"/>
  <c r="D43" i="28"/>
  <c r="E43" i="28" s="1"/>
  <c r="C43" i="28"/>
  <c r="G42" i="28"/>
  <c r="D42" i="28"/>
  <c r="E42" i="28" s="1"/>
  <c r="C42" i="28"/>
  <c r="G41" i="28"/>
  <c r="D41" i="28"/>
  <c r="E41" i="28" s="1"/>
  <c r="C41" i="28"/>
  <c r="G40" i="28"/>
  <c r="D40" i="28"/>
  <c r="E40" i="28" s="1"/>
  <c r="C40" i="28"/>
  <c r="G39" i="28"/>
  <c r="D39" i="28"/>
  <c r="E39" i="28" s="1"/>
  <c r="C39" i="28"/>
  <c r="G38" i="28"/>
  <c r="D38" i="28"/>
  <c r="E38" i="28" s="1"/>
  <c r="C38" i="28"/>
  <c r="G37" i="28"/>
  <c r="D37" i="28"/>
  <c r="E37" i="28" s="1"/>
  <c r="C37" i="28"/>
  <c r="G36" i="28"/>
  <c r="D36" i="28"/>
  <c r="E36" i="28" s="1"/>
  <c r="C36" i="28"/>
  <c r="G35" i="28"/>
  <c r="D35" i="28"/>
  <c r="E35" i="28" s="1"/>
  <c r="C35" i="28"/>
  <c r="G34" i="28"/>
  <c r="D34" i="28"/>
  <c r="E34" i="28" s="1"/>
  <c r="C34" i="28"/>
  <c r="G33" i="28"/>
  <c r="D33" i="28"/>
  <c r="E33" i="28" s="1"/>
  <c r="C33" i="28"/>
  <c r="G32" i="28"/>
  <c r="D32" i="28"/>
  <c r="E32" i="28" s="1"/>
  <c r="C32" i="28"/>
  <c r="G31" i="28"/>
  <c r="D31" i="28"/>
  <c r="E31" i="28" s="1"/>
  <c r="C31" i="28"/>
  <c r="G30" i="28"/>
  <c r="D30" i="28"/>
  <c r="E30" i="28" s="1"/>
  <c r="C30" i="28"/>
  <c r="G29" i="28"/>
  <c r="D29" i="28"/>
  <c r="E29" i="28" s="1"/>
  <c r="C29" i="28"/>
  <c r="G28" i="28"/>
  <c r="D28" i="28"/>
  <c r="E28" i="28" s="1"/>
  <c r="D27" i="28"/>
  <c r="G26" i="28"/>
  <c r="D26" i="28"/>
  <c r="E26" i="28" s="1"/>
  <c r="C26" i="28"/>
  <c r="G25" i="28"/>
  <c r="D25" i="28"/>
  <c r="E25" i="28" s="1"/>
  <c r="C25" i="28"/>
  <c r="G24" i="28"/>
  <c r="D24" i="28"/>
  <c r="E24" i="28" s="1"/>
  <c r="C24" i="28"/>
  <c r="G23" i="28"/>
  <c r="D23" i="28"/>
  <c r="E23" i="28" s="1"/>
  <c r="C23" i="28"/>
  <c r="D22" i="28"/>
  <c r="G21" i="28"/>
  <c r="D21" i="28"/>
  <c r="E21" i="28" s="1"/>
  <c r="C21" i="28"/>
  <c r="G20" i="28"/>
  <c r="D20" i="28"/>
  <c r="E20" i="28" s="1"/>
  <c r="C20" i="28"/>
  <c r="G19" i="28"/>
  <c r="D19" i="28"/>
  <c r="E19" i="28" s="1"/>
  <c r="C19" i="28"/>
  <c r="G18" i="28"/>
  <c r="D18" i="28"/>
  <c r="E18" i="28" s="1"/>
  <c r="G17" i="28"/>
  <c r="D17" i="28"/>
  <c r="E17" i="28" s="1"/>
  <c r="C17" i="28"/>
  <c r="G16" i="28"/>
  <c r="D16" i="28"/>
  <c r="E16" i="28" s="1"/>
  <c r="C16" i="28"/>
  <c r="G15" i="28"/>
  <c r="D15" i="28"/>
  <c r="E15" i="28" s="1"/>
  <c r="C15" i="28"/>
  <c r="G14" i="28"/>
  <c r="D14" i="28"/>
  <c r="E14" i="28" s="1"/>
  <c r="D13" i="28"/>
  <c r="G12" i="28"/>
  <c r="D12" i="28"/>
  <c r="E12" i="28" s="1"/>
  <c r="C12" i="28"/>
  <c r="G11" i="28"/>
  <c r="D11" i="28"/>
  <c r="E11" i="28" s="1"/>
  <c r="C11" i="28"/>
  <c r="G10" i="28"/>
  <c r="D10" i="28"/>
  <c r="E10" i="28" s="1"/>
  <c r="C10" i="28"/>
  <c r="D9" i="28"/>
  <c r="G8" i="28"/>
  <c r="D8" i="28"/>
  <c r="E8" i="28" s="1"/>
  <c r="G7" i="28"/>
  <c r="D7" i="28"/>
  <c r="E7" i="28" s="1"/>
  <c r="C7" i="28"/>
  <c r="G6" i="28"/>
  <c r="D6" i="28"/>
  <c r="E6" i="28" s="1"/>
  <c r="C6" i="28"/>
  <c r="D5" i="28"/>
  <c r="G4" i="28"/>
  <c r="D4" i="28"/>
  <c r="E4" i="28" s="1"/>
  <c r="C4" i="28"/>
  <c r="G3" i="28"/>
  <c r="D3" i="28"/>
  <c r="E3" i="28" s="1"/>
  <c r="C3" i="28"/>
  <c r="G60" i="27"/>
  <c r="D60" i="27"/>
  <c r="E60" i="27" s="1"/>
  <c r="C60" i="27"/>
  <c r="G59" i="27"/>
  <c r="D59" i="27"/>
  <c r="E59" i="27" s="1"/>
  <c r="C59" i="27"/>
  <c r="D58" i="27"/>
  <c r="G57" i="27"/>
  <c r="D57" i="27"/>
  <c r="E57" i="27" s="1"/>
  <c r="C57" i="27"/>
  <c r="G56" i="27"/>
  <c r="D56" i="27"/>
  <c r="E56" i="27" s="1"/>
  <c r="C56" i="27"/>
  <c r="G55" i="27"/>
  <c r="D55" i="27"/>
  <c r="E55" i="27" s="1"/>
  <c r="C55" i="27"/>
  <c r="G54" i="27"/>
  <c r="D54" i="27"/>
  <c r="E54" i="27" s="1"/>
  <c r="C54" i="27"/>
  <c r="G53" i="27"/>
  <c r="D53" i="27"/>
  <c r="E53" i="27" s="1"/>
  <c r="C53" i="27"/>
  <c r="G52" i="27"/>
  <c r="D52" i="27"/>
  <c r="E52" i="27" s="1"/>
  <c r="C52" i="27"/>
  <c r="D51" i="27"/>
  <c r="G50" i="27"/>
  <c r="D50" i="27"/>
  <c r="E50" i="27" s="1"/>
  <c r="C50" i="27"/>
  <c r="G49" i="27"/>
  <c r="D49" i="27"/>
  <c r="E49" i="27" s="1"/>
  <c r="C49" i="27"/>
  <c r="D48" i="27"/>
  <c r="G47" i="27"/>
  <c r="D47" i="27"/>
  <c r="E47" i="27" s="1"/>
  <c r="C47" i="27"/>
  <c r="G46" i="27"/>
  <c r="D46" i="27"/>
  <c r="E46" i="27" s="1"/>
  <c r="C46" i="27"/>
  <c r="G45" i="27"/>
  <c r="D45" i="27"/>
  <c r="E45" i="27" s="1"/>
  <c r="C45" i="27"/>
  <c r="G44" i="27"/>
  <c r="D44" i="27"/>
  <c r="E44" i="27" s="1"/>
  <c r="C44" i="27"/>
  <c r="G43" i="27"/>
  <c r="D43" i="27"/>
  <c r="E43" i="27" s="1"/>
  <c r="C43" i="27"/>
  <c r="G42" i="27"/>
  <c r="D42" i="27"/>
  <c r="E42" i="27" s="1"/>
  <c r="C42" i="27"/>
  <c r="G41" i="27"/>
  <c r="D41" i="27"/>
  <c r="E41" i="27" s="1"/>
  <c r="C41" i="27"/>
  <c r="G40" i="27"/>
  <c r="D40" i="27"/>
  <c r="E40" i="27" s="1"/>
  <c r="C40" i="27"/>
  <c r="G39" i="27"/>
  <c r="D39" i="27"/>
  <c r="E39" i="27" s="1"/>
  <c r="C39" i="27"/>
  <c r="G38" i="27"/>
  <c r="D38" i="27"/>
  <c r="E38" i="27" s="1"/>
  <c r="C38" i="27"/>
  <c r="G37" i="27"/>
  <c r="D37" i="27"/>
  <c r="E37" i="27" s="1"/>
  <c r="C37" i="27"/>
  <c r="G36" i="27"/>
  <c r="D36" i="27"/>
  <c r="E36" i="27" s="1"/>
  <c r="C36" i="27"/>
  <c r="G35" i="27"/>
  <c r="D35" i="27"/>
  <c r="E35" i="27" s="1"/>
  <c r="C35" i="27"/>
  <c r="G34" i="27"/>
  <c r="D34" i="27"/>
  <c r="E34" i="27" s="1"/>
  <c r="C34" i="27"/>
  <c r="G33" i="27"/>
  <c r="D33" i="27"/>
  <c r="E33" i="27" s="1"/>
  <c r="C33" i="27"/>
  <c r="G32" i="27"/>
  <c r="D32" i="27"/>
  <c r="E32" i="27" s="1"/>
  <c r="C32" i="27"/>
  <c r="G31" i="27"/>
  <c r="D31" i="27"/>
  <c r="E31" i="27" s="1"/>
  <c r="C31" i="27"/>
  <c r="G30" i="27"/>
  <c r="D30" i="27"/>
  <c r="E30" i="27" s="1"/>
  <c r="C30" i="27"/>
  <c r="G29" i="27"/>
  <c r="D29" i="27"/>
  <c r="E29" i="27" s="1"/>
  <c r="C29" i="27"/>
  <c r="G28" i="27"/>
  <c r="D28" i="27"/>
  <c r="E28" i="27" s="1"/>
  <c r="D27" i="27"/>
  <c r="G26" i="27"/>
  <c r="D26" i="27"/>
  <c r="E26" i="27" s="1"/>
  <c r="C26" i="27"/>
  <c r="G25" i="27"/>
  <c r="D25" i="27"/>
  <c r="E25" i="27" s="1"/>
  <c r="C25" i="27"/>
  <c r="G24" i="27"/>
  <c r="D24" i="27"/>
  <c r="E24" i="27" s="1"/>
  <c r="C24" i="27"/>
  <c r="G23" i="27"/>
  <c r="D23" i="27"/>
  <c r="E23" i="27" s="1"/>
  <c r="C23" i="27"/>
  <c r="D22" i="27"/>
  <c r="G21" i="27"/>
  <c r="D21" i="27"/>
  <c r="E21" i="27" s="1"/>
  <c r="C21" i="27"/>
  <c r="G20" i="27"/>
  <c r="D20" i="27"/>
  <c r="E20" i="27" s="1"/>
  <c r="C20" i="27"/>
  <c r="G19" i="27"/>
  <c r="D19" i="27"/>
  <c r="E19" i="27" s="1"/>
  <c r="C19" i="27"/>
  <c r="G18" i="27"/>
  <c r="D18" i="27"/>
  <c r="E18" i="27" s="1"/>
  <c r="G17" i="27"/>
  <c r="D17" i="27"/>
  <c r="E17" i="27" s="1"/>
  <c r="C17" i="27"/>
  <c r="G16" i="27"/>
  <c r="D16" i="27"/>
  <c r="E16" i="27" s="1"/>
  <c r="C16" i="27"/>
  <c r="G15" i="27"/>
  <c r="D15" i="27"/>
  <c r="E15" i="27" s="1"/>
  <c r="C15" i="27"/>
  <c r="G14" i="27"/>
  <c r="D14" i="27"/>
  <c r="E14" i="27" s="1"/>
  <c r="D13" i="27"/>
  <c r="G12" i="27"/>
  <c r="D12" i="27"/>
  <c r="E12" i="27" s="1"/>
  <c r="C12" i="27"/>
  <c r="G11" i="27"/>
  <c r="D11" i="27"/>
  <c r="E11" i="27" s="1"/>
  <c r="C11" i="27"/>
  <c r="G10" i="27"/>
  <c r="D10" i="27"/>
  <c r="E10" i="27" s="1"/>
  <c r="C10" i="27"/>
  <c r="D9" i="27"/>
  <c r="G8" i="27"/>
  <c r="D8" i="27"/>
  <c r="E8" i="27" s="1"/>
  <c r="G7" i="27"/>
  <c r="D7" i="27"/>
  <c r="E7" i="27" s="1"/>
  <c r="C7" i="27"/>
  <c r="G6" i="27"/>
  <c r="D6" i="27"/>
  <c r="E6" i="27" s="1"/>
  <c r="C6" i="27"/>
  <c r="D5" i="27"/>
  <c r="G4" i="27"/>
  <c r="D4" i="27"/>
  <c r="E4" i="27" s="1"/>
  <c r="C4" i="27"/>
  <c r="G3" i="27"/>
  <c r="D3" i="27"/>
  <c r="E3" i="27" s="1"/>
  <c r="C3" i="27"/>
  <c r="G60" i="26"/>
  <c r="D60" i="26"/>
  <c r="E60" i="26" s="1"/>
  <c r="C60" i="26"/>
  <c r="G59" i="26"/>
  <c r="D59" i="26"/>
  <c r="E59" i="26" s="1"/>
  <c r="C59" i="26"/>
  <c r="D58" i="26"/>
  <c r="G57" i="26"/>
  <c r="D57" i="26"/>
  <c r="E57" i="26" s="1"/>
  <c r="C57" i="26"/>
  <c r="G56" i="26"/>
  <c r="D56" i="26"/>
  <c r="E56" i="26" s="1"/>
  <c r="C56" i="26"/>
  <c r="G55" i="26"/>
  <c r="D55" i="26"/>
  <c r="E55" i="26" s="1"/>
  <c r="C55" i="26"/>
  <c r="G54" i="26"/>
  <c r="D54" i="26"/>
  <c r="E54" i="26" s="1"/>
  <c r="C54" i="26"/>
  <c r="G53" i="26"/>
  <c r="D53" i="26"/>
  <c r="E53" i="26" s="1"/>
  <c r="C53" i="26"/>
  <c r="G52" i="26"/>
  <c r="D52" i="26"/>
  <c r="E52" i="26" s="1"/>
  <c r="C52" i="26"/>
  <c r="D51" i="26"/>
  <c r="G50" i="26"/>
  <c r="D50" i="26"/>
  <c r="E50" i="26" s="1"/>
  <c r="C50" i="26"/>
  <c r="G49" i="26"/>
  <c r="D49" i="26"/>
  <c r="E49" i="26" s="1"/>
  <c r="C49" i="26"/>
  <c r="D48" i="26"/>
  <c r="G47" i="26"/>
  <c r="D47" i="26"/>
  <c r="E47" i="26" s="1"/>
  <c r="C47" i="26"/>
  <c r="G46" i="26"/>
  <c r="D46" i="26"/>
  <c r="E46" i="26" s="1"/>
  <c r="C46" i="26"/>
  <c r="G45" i="26"/>
  <c r="D45" i="26"/>
  <c r="E45" i="26" s="1"/>
  <c r="C45" i="26"/>
  <c r="G44" i="26"/>
  <c r="D44" i="26"/>
  <c r="E44" i="26" s="1"/>
  <c r="C44" i="26"/>
  <c r="G43" i="26"/>
  <c r="D43" i="26"/>
  <c r="E43" i="26" s="1"/>
  <c r="C43" i="26"/>
  <c r="G42" i="26"/>
  <c r="D42" i="26"/>
  <c r="E42" i="26" s="1"/>
  <c r="C42" i="26"/>
  <c r="G41" i="26"/>
  <c r="D41" i="26"/>
  <c r="E41" i="26" s="1"/>
  <c r="C41" i="26"/>
  <c r="G40" i="26"/>
  <c r="D40" i="26"/>
  <c r="E40" i="26" s="1"/>
  <c r="C40" i="26"/>
  <c r="G39" i="26"/>
  <c r="D39" i="26"/>
  <c r="E39" i="26" s="1"/>
  <c r="C39" i="26"/>
  <c r="G38" i="26"/>
  <c r="D38" i="26"/>
  <c r="E38" i="26" s="1"/>
  <c r="C38" i="26"/>
  <c r="G37" i="26"/>
  <c r="D37" i="26"/>
  <c r="E37" i="26" s="1"/>
  <c r="C37" i="26"/>
  <c r="G36" i="26"/>
  <c r="D36" i="26"/>
  <c r="E36" i="26" s="1"/>
  <c r="C36" i="26"/>
  <c r="G35" i="26"/>
  <c r="D35" i="26"/>
  <c r="E35" i="26" s="1"/>
  <c r="C35" i="26"/>
  <c r="G34" i="26"/>
  <c r="D34" i="26"/>
  <c r="E34" i="26" s="1"/>
  <c r="C34" i="26"/>
  <c r="G33" i="26"/>
  <c r="D33" i="26"/>
  <c r="E33" i="26" s="1"/>
  <c r="C33" i="26"/>
  <c r="G32" i="26"/>
  <c r="D32" i="26"/>
  <c r="E32" i="26" s="1"/>
  <c r="C32" i="26"/>
  <c r="G31" i="26"/>
  <c r="D31" i="26"/>
  <c r="E31" i="26" s="1"/>
  <c r="C31" i="26"/>
  <c r="G30" i="26"/>
  <c r="D30" i="26"/>
  <c r="E30" i="26" s="1"/>
  <c r="C30" i="26"/>
  <c r="G29" i="26"/>
  <c r="D29" i="26"/>
  <c r="E29" i="26" s="1"/>
  <c r="C29" i="26"/>
  <c r="G28" i="26"/>
  <c r="D28" i="26"/>
  <c r="E28" i="26" s="1"/>
  <c r="D27" i="26"/>
  <c r="G26" i="26"/>
  <c r="D26" i="26"/>
  <c r="E26" i="26" s="1"/>
  <c r="C26" i="26"/>
  <c r="G25" i="26"/>
  <c r="D25" i="26"/>
  <c r="E25" i="26" s="1"/>
  <c r="C25" i="26"/>
  <c r="G24" i="26"/>
  <c r="D24" i="26"/>
  <c r="E24" i="26" s="1"/>
  <c r="C24" i="26"/>
  <c r="G23" i="26"/>
  <c r="D23" i="26"/>
  <c r="E23" i="26" s="1"/>
  <c r="C23" i="26"/>
  <c r="D22" i="26"/>
  <c r="G21" i="26"/>
  <c r="D21" i="26"/>
  <c r="E21" i="26" s="1"/>
  <c r="C21" i="26"/>
  <c r="G20" i="26"/>
  <c r="D20" i="26"/>
  <c r="E20" i="26" s="1"/>
  <c r="C20" i="26"/>
  <c r="G19" i="26"/>
  <c r="D19" i="26"/>
  <c r="E19" i="26" s="1"/>
  <c r="C19" i="26"/>
  <c r="G18" i="26"/>
  <c r="D18" i="26"/>
  <c r="E18" i="26" s="1"/>
  <c r="G17" i="26"/>
  <c r="D17" i="26"/>
  <c r="E17" i="26" s="1"/>
  <c r="C17" i="26"/>
  <c r="G16" i="26"/>
  <c r="D16" i="26"/>
  <c r="E16" i="26" s="1"/>
  <c r="C16" i="26"/>
  <c r="G15" i="26"/>
  <c r="D15" i="26"/>
  <c r="E15" i="26" s="1"/>
  <c r="C15" i="26"/>
  <c r="G14" i="26"/>
  <c r="D14" i="26"/>
  <c r="E14" i="26" s="1"/>
  <c r="D13" i="26"/>
  <c r="G12" i="26"/>
  <c r="D12" i="26"/>
  <c r="E12" i="26" s="1"/>
  <c r="C12" i="26"/>
  <c r="G11" i="26"/>
  <c r="D11" i="26"/>
  <c r="E11" i="26" s="1"/>
  <c r="C11" i="26"/>
  <c r="G10" i="26"/>
  <c r="D10" i="26"/>
  <c r="E10" i="26" s="1"/>
  <c r="C10" i="26"/>
  <c r="D9" i="26"/>
  <c r="G8" i="26"/>
  <c r="D8" i="26"/>
  <c r="E8" i="26" s="1"/>
  <c r="G7" i="26"/>
  <c r="D7" i="26"/>
  <c r="E7" i="26" s="1"/>
  <c r="C7" i="26"/>
  <c r="G6" i="26"/>
  <c r="D6" i="26"/>
  <c r="E6" i="26" s="1"/>
  <c r="C6" i="26"/>
  <c r="D5" i="26"/>
  <c r="G4" i="26"/>
  <c r="D4" i="26"/>
  <c r="E4" i="26" s="1"/>
  <c r="C4" i="26"/>
  <c r="G3" i="26"/>
  <c r="D3" i="26"/>
  <c r="E3" i="26" s="1"/>
  <c r="C3" i="26"/>
  <c r="G60" i="25"/>
  <c r="D60" i="25"/>
  <c r="E60" i="25" s="1"/>
  <c r="C60" i="25"/>
  <c r="G59" i="25"/>
  <c r="D59" i="25"/>
  <c r="E59" i="25" s="1"/>
  <c r="C59" i="25"/>
  <c r="D58" i="25"/>
  <c r="G57" i="25"/>
  <c r="D57" i="25"/>
  <c r="E57" i="25" s="1"/>
  <c r="C57" i="25"/>
  <c r="G56" i="25"/>
  <c r="D56" i="25"/>
  <c r="E56" i="25" s="1"/>
  <c r="C56" i="25"/>
  <c r="G55" i="25"/>
  <c r="D55" i="25"/>
  <c r="E55" i="25" s="1"/>
  <c r="C55" i="25"/>
  <c r="G54" i="25"/>
  <c r="D54" i="25"/>
  <c r="E54" i="25" s="1"/>
  <c r="C54" i="25"/>
  <c r="G53" i="25"/>
  <c r="D53" i="25"/>
  <c r="E53" i="25" s="1"/>
  <c r="C53" i="25"/>
  <c r="G52" i="25"/>
  <c r="D52" i="25"/>
  <c r="E52" i="25" s="1"/>
  <c r="C52" i="25"/>
  <c r="D51" i="25"/>
  <c r="G50" i="25"/>
  <c r="D50" i="25"/>
  <c r="E50" i="25" s="1"/>
  <c r="C50" i="25"/>
  <c r="G49" i="25"/>
  <c r="D49" i="25"/>
  <c r="E49" i="25" s="1"/>
  <c r="C49" i="25"/>
  <c r="D48" i="25"/>
  <c r="G47" i="25"/>
  <c r="D47" i="25"/>
  <c r="E47" i="25" s="1"/>
  <c r="C47" i="25"/>
  <c r="G46" i="25"/>
  <c r="D46" i="25"/>
  <c r="E46" i="25" s="1"/>
  <c r="C46" i="25"/>
  <c r="G45" i="25"/>
  <c r="D45" i="25"/>
  <c r="E45" i="25" s="1"/>
  <c r="C45" i="25"/>
  <c r="G44" i="25"/>
  <c r="D44" i="25"/>
  <c r="E44" i="25" s="1"/>
  <c r="C44" i="25"/>
  <c r="G43" i="25"/>
  <c r="D43" i="25"/>
  <c r="E43" i="25" s="1"/>
  <c r="C43" i="25"/>
  <c r="G42" i="25"/>
  <c r="D42" i="25"/>
  <c r="E42" i="25" s="1"/>
  <c r="C42" i="25"/>
  <c r="G41" i="25"/>
  <c r="D41" i="25"/>
  <c r="E41" i="25" s="1"/>
  <c r="C41" i="25"/>
  <c r="G40" i="25"/>
  <c r="D40" i="25"/>
  <c r="E40" i="25" s="1"/>
  <c r="C40" i="25"/>
  <c r="G39" i="25"/>
  <c r="D39" i="25"/>
  <c r="E39" i="25" s="1"/>
  <c r="C39" i="25"/>
  <c r="G38" i="25"/>
  <c r="D38" i="25"/>
  <c r="E38" i="25" s="1"/>
  <c r="C38" i="25"/>
  <c r="G37" i="25"/>
  <c r="D37" i="25"/>
  <c r="E37" i="25" s="1"/>
  <c r="C37" i="25"/>
  <c r="G36" i="25"/>
  <c r="D36" i="25"/>
  <c r="E36" i="25" s="1"/>
  <c r="C36" i="25"/>
  <c r="G35" i="25"/>
  <c r="D35" i="25"/>
  <c r="E35" i="25" s="1"/>
  <c r="C35" i="25"/>
  <c r="G34" i="25"/>
  <c r="D34" i="25"/>
  <c r="E34" i="25" s="1"/>
  <c r="C34" i="25"/>
  <c r="G33" i="25"/>
  <c r="D33" i="25"/>
  <c r="E33" i="25" s="1"/>
  <c r="C33" i="25"/>
  <c r="G32" i="25"/>
  <c r="D32" i="25"/>
  <c r="E32" i="25" s="1"/>
  <c r="C32" i="25"/>
  <c r="G31" i="25"/>
  <c r="D31" i="25"/>
  <c r="E31" i="25" s="1"/>
  <c r="C31" i="25"/>
  <c r="G30" i="25"/>
  <c r="D30" i="25"/>
  <c r="E30" i="25" s="1"/>
  <c r="C30" i="25"/>
  <c r="G29" i="25"/>
  <c r="D29" i="25"/>
  <c r="E29" i="25" s="1"/>
  <c r="C29" i="25"/>
  <c r="G28" i="25"/>
  <c r="D28" i="25"/>
  <c r="E28" i="25" s="1"/>
  <c r="D27" i="25"/>
  <c r="G26" i="25"/>
  <c r="D26" i="25"/>
  <c r="E26" i="25" s="1"/>
  <c r="C26" i="25"/>
  <c r="G25" i="25"/>
  <c r="D25" i="25"/>
  <c r="E25" i="25" s="1"/>
  <c r="C25" i="25"/>
  <c r="G24" i="25"/>
  <c r="D24" i="25"/>
  <c r="E24" i="25" s="1"/>
  <c r="C24" i="25"/>
  <c r="G23" i="25"/>
  <c r="D23" i="25"/>
  <c r="E23" i="25" s="1"/>
  <c r="C23" i="25"/>
  <c r="D22" i="25"/>
  <c r="G21" i="25"/>
  <c r="D21" i="25"/>
  <c r="E21" i="25" s="1"/>
  <c r="C21" i="25"/>
  <c r="G20" i="25"/>
  <c r="D20" i="25"/>
  <c r="E20" i="25" s="1"/>
  <c r="C20" i="25"/>
  <c r="G19" i="25"/>
  <c r="D19" i="25"/>
  <c r="E19" i="25" s="1"/>
  <c r="C19" i="25"/>
  <c r="G18" i="25"/>
  <c r="D18" i="25"/>
  <c r="E18" i="25" s="1"/>
  <c r="G17" i="25"/>
  <c r="D17" i="25"/>
  <c r="E17" i="25" s="1"/>
  <c r="C17" i="25"/>
  <c r="G16" i="25"/>
  <c r="D16" i="25"/>
  <c r="E16" i="25" s="1"/>
  <c r="C16" i="25"/>
  <c r="G15" i="25"/>
  <c r="D15" i="25"/>
  <c r="E15" i="25" s="1"/>
  <c r="C15" i="25"/>
  <c r="G14" i="25"/>
  <c r="D14" i="25"/>
  <c r="E14" i="25" s="1"/>
  <c r="D13" i="25"/>
  <c r="G12" i="25"/>
  <c r="D12" i="25"/>
  <c r="E12" i="25" s="1"/>
  <c r="C12" i="25"/>
  <c r="G11" i="25"/>
  <c r="D11" i="25"/>
  <c r="E11" i="25" s="1"/>
  <c r="C11" i="25"/>
  <c r="G10" i="25"/>
  <c r="D10" i="25"/>
  <c r="E10" i="25" s="1"/>
  <c r="C10" i="25"/>
  <c r="D9" i="25"/>
  <c r="G8" i="25"/>
  <c r="D8" i="25"/>
  <c r="E8" i="25" s="1"/>
  <c r="G7" i="25"/>
  <c r="D7" i="25"/>
  <c r="E7" i="25" s="1"/>
  <c r="C7" i="25"/>
  <c r="G6" i="25"/>
  <c r="D6" i="25"/>
  <c r="E6" i="25" s="1"/>
  <c r="C6" i="25"/>
  <c r="D5" i="25"/>
  <c r="G4" i="25"/>
  <c r="D4" i="25"/>
  <c r="E4" i="25" s="1"/>
  <c r="C4" i="25"/>
  <c r="G3" i="25"/>
  <c r="D3" i="25"/>
  <c r="E3" i="25" s="1"/>
  <c r="C3" i="25"/>
  <c r="G60" i="24"/>
  <c r="D60" i="24"/>
  <c r="E60" i="24" s="1"/>
  <c r="C60" i="24"/>
  <c r="G59" i="24"/>
  <c r="D59" i="24"/>
  <c r="E59" i="24" s="1"/>
  <c r="C59" i="24"/>
  <c r="D58" i="24"/>
  <c r="G57" i="24"/>
  <c r="D57" i="24"/>
  <c r="E57" i="24" s="1"/>
  <c r="C57" i="24"/>
  <c r="G56" i="24"/>
  <c r="D56" i="24"/>
  <c r="E56" i="24" s="1"/>
  <c r="C56" i="24"/>
  <c r="G55" i="24"/>
  <c r="D55" i="24"/>
  <c r="E55" i="24" s="1"/>
  <c r="C55" i="24"/>
  <c r="G54" i="24"/>
  <c r="D54" i="24"/>
  <c r="E54" i="24" s="1"/>
  <c r="C54" i="24"/>
  <c r="G53" i="24"/>
  <c r="D53" i="24"/>
  <c r="E53" i="24" s="1"/>
  <c r="C53" i="24"/>
  <c r="G52" i="24"/>
  <c r="D52" i="24"/>
  <c r="E52" i="24" s="1"/>
  <c r="C52" i="24"/>
  <c r="D51" i="24"/>
  <c r="G50" i="24"/>
  <c r="D50" i="24"/>
  <c r="E50" i="24" s="1"/>
  <c r="C50" i="24"/>
  <c r="G49" i="24"/>
  <c r="D49" i="24"/>
  <c r="E49" i="24" s="1"/>
  <c r="C49" i="24"/>
  <c r="D48" i="24"/>
  <c r="G47" i="24"/>
  <c r="D47" i="24"/>
  <c r="E47" i="24" s="1"/>
  <c r="C47" i="24"/>
  <c r="G46" i="24"/>
  <c r="D46" i="24"/>
  <c r="E46" i="24" s="1"/>
  <c r="C46" i="24"/>
  <c r="G45" i="24"/>
  <c r="D45" i="24"/>
  <c r="E45" i="24" s="1"/>
  <c r="C45" i="24"/>
  <c r="G44" i="24"/>
  <c r="D44" i="24"/>
  <c r="E44" i="24" s="1"/>
  <c r="C44" i="24"/>
  <c r="G43" i="24"/>
  <c r="D43" i="24"/>
  <c r="E43" i="24" s="1"/>
  <c r="C43" i="24"/>
  <c r="G42" i="24"/>
  <c r="D42" i="24"/>
  <c r="E42" i="24" s="1"/>
  <c r="C42" i="24"/>
  <c r="G41" i="24"/>
  <c r="D41" i="24"/>
  <c r="E41" i="24" s="1"/>
  <c r="C41" i="24"/>
  <c r="G40" i="24"/>
  <c r="D40" i="24"/>
  <c r="E40" i="24" s="1"/>
  <c r="C40" i="24"/>
  <c r="G39" i="24"/>
  <c r="D39" i="24"/>
  <c r="E39" i="24" s="1"/>
  <c r="C39" i="24"/>
  <c r="G38" i="24"/>
  <c r="D38" i="24"/>
  <c r="E38" i="24" s="1"/>
  <c r="C38" i="24"/>
  <c r="G37" i="24"/>
  <c r="D37" i="24"/>
  <c r="E37" i="24" s="1"/>
  <c r="C37" i="24"/>
  <c r="G36" i="24"/>
  <c r="D36" i="24"/>
  <c r="E36" i="24" s="1"/>
  <c r="C36" i="24"/>
  <c r="G35" i="24"/>
  <c r="D35" i="24"/>
  <c r="E35" i="24" s="1"/>
  <c r="C35" i="24"/>
  <c r="G34" i="24"/>
  <c r="D34" i="24"/>
  <c r="E34" i="24" s="1"/>
  <c r="C34" i="24"/>
  <c r="G33" i="24"/>
  <c r="D33" i="24"/>
  <c r="E33" i="24" s="1"/>
  <c r="C33" i="24"/>
  <c r="G32" i="24"/>
  <c r="D32" i="24"/>
  <c r="E32" i="24" s="1"/>
  <c r="C32" i="24"/>
  <c r="G31" i="24"/>
  <c r="D31" i="24"/>
  <c r="E31" i="24" s="1"/>
  <c r="C31" i="24"/>
  <c r="G30" i="24"/>
  <c r="D30" i="24"/>
  <c r="E30" i="24" s="1"/>
  <c r="C30" i="24"/>
  <c r="G29" i="24"/>
  <c r="D29" i="24"/>
  <c r="E29" i="24" s="1"/>
  <c r="C29" i="24"/>
  <c r="G28" i="24"/>
  <c r="D28" i="24"/>
  <c r="E28" i="24" s="1"/>
  <c r="D27" i="24"/>
  <c r="G26" i="24"/>
  <c r="D26" i="24"/>
  <c r="E26" i="24" s="1"/>
  <c r="C26" i="24"/>
  <c r="G25" i="24"/>
  <c r="D25" i="24"/>
  <c r="E25" i="24" s="1"/>
  <c r="C25" i="24"/>
  <c r="G24" i="24"/>
  <c r="D24" i="24"/>
  <c r="E24" i="24" s="1"/>
  <c r="C24" i="24"/>
  <c r="G23" i="24"/>
  <c r="D23" i="24"/>
  <c r="E23" i="24" s="1"/>
  <c r="C23" i="24"/>
  <c r="D22" i="24"/>
  <c r="G21" i="24"/>
  <c r="D21" i="24"/>
  <c r="E21" i="24" s="1"/>
  <c r="C21" i="24"/>
  <c r="G20" i="24"/>
  <c r="D20" i="24"/>
  <c r="E20" i="24" s="1"/>
  <c r="C20" i="24"/>
  <c r="G19" i="24"/>
  <c r="D19" i="24"/>
  <c r="E19" i="24" s="1"/>
  <c r="C19" i="24"/>
  <c r="G18" i="24"/>
  <c r="D18" i="24"/>
  <c r="E18" i="24" s="1"/>
  <c r="G17" i="24"/>
  <c r="D17" i="24"/>
  <c r="E17" i="24" s="1"/>
  <c r="C17" i="24"/>
  <c r="G16" i="24"/>
  <c r="D16" i="24"/>
  <c r="E16" i="24" s="1"/>
  <c r="C16" i="24"/>
  <c r="G15" i="24"/>
  <c r="D15" i="24"/>
  <c r="E15" i="24" s="1"/>
  <c r="C15" i="24"/>
  <c r="G14" i="24"/>
  <c r="D14" i="24"/>
  <c r="E14" i="24" s="1"/>
  <c r="D13" i="24"/>
  <c r="G12" i="24"/>
  <c r="D12" i="24"/>
  <c r="E12" i="24" s="1"/>
  <c r="C12" i="24"/>
  <c r="G11" i="24"/>
  <c r="D11" i="24"/>
  <c r="E11" i="24" s="1"/>
  <c r="C11" i="24"/>
  <c r="G10" i="24"/>
  <c r="D10" i="24"/>
  <c r="E10" i="24" s="1"/>
  <c r="C10" i="24"/>
  <c r="D9" i="24"/>
  <c r="G8" i="24"/>
  <c r="D8" i="24"/>
  <c r="E8" i="24" s="1"/>
  <c r="G7" i="24"/>
  <c r="D7" i="24"/>
  <c r="E7" i="24" s="1"/>
  <c r="C7" i="24"/>
  <c r="G6" i="24"/>
  <c r="D6" i="24"/>
  <c r="E6" i="24" s="1"/>
  <c r="C6" i="24"/>
  <c r="D5" i="24"/>
  <c r="G4" i="24"/>
  <c r="D4" i="24"/>
  <c r="E4" i="24" s="1"/>
  <c r="C4" i="24"/>
  <c r="G3" i="24"/>
  <c r="D3" i="24"/>
  <c r="E3" i="24" s="1"/>
  <c r="C3" i="24"/>
  <c r="G60" i="23"/>
  <c r="D60" i="23"/>
  <c r="E60" i="23" s="1"/>
  <c r="C60" i="23"/>
  <c r="G59" i="23"/>
  <c r="D59" i="23"/>
  <c r="E59" i="23" s="1"/>
  <c r="C59" i="23"/>
  <c r="D58" i="23"/>
  <c r="G57" i="23"/>
  <c r="D57" i="23"/>
  <c r="E57" i="23" s="1"/>
  <c r="C57" i="23"/>
  <c r="G56" i="23"/>
  <c r="D56" i="23"/>
  <c r="E56" i="23" s="1"/>
  <c r="C56" i="23"/>
  <c r="G55" i="23"/>
  <c r="D55" i="23"/>
  <c r="E55" i="23" s="1"/>
  <c r="C55" i="23"/>
  <c r="G54" i="23"/>
  <c r="D54" i="23"/>
  <c r="E54" i="23" s="1"/>
  <c r="C54" i="23"/>
  <c r="G53" i="23"/>
  <c r="D53" i="23"/>
  <c r="E53" i="23" s="1"/>
  <c r="C53" i="23"/>
  <c r="G52" i="23"/>
  <c r="D52" i="23"/>
  <c r="E52" i="23" s="1"/>
  <c r="C52" i="23"/>
  <c r="D51" i="23"/>
  <c r="G50" i="23"/>
  <c r="D50" i="23"/>
  <c r="E50" i="23" s="1"/>
  <c r="C50" i="23"/>
  <c r="G49" i="23"/>
  <c r="D49" i="23"/>
  <c r="E49" i="23" s="1"/>
  <c r="C49" i="23"/>
  <c r="D48" i="23"/>
  <c r="G47" i="23"/>
  <c r="D47" i="23"/>
  <c r="E47" i="23" s="1"/>
  <c r="C47" i="23"/>
  <c r="G46" i="23"/>
  <c r="D46" i="23"/>
  <c r="E46" i="23" s="1"/>
  <c r="C46" i="23"/>
  <c r="G45" i="23"/>
  <c r="D45" i="23"/>
  <c r="E45" i="23" s="1"/>
  <c r="C45" i="23"/>
  <c r="G44" i="23"/>
  <c r="D44" i="23"/>
  <c r="E44" i="23" s="1"/>
  <c r="C44" i="23"/>
  <c r="G43" i="23"/>
  <c r="D43" i="23"/>
  <c r="E43" i="23" s="1"/>
  <c r="C43" i="23"/>
  <c r="G42" i="23"/>
  <c r="D42" i="23"/>
  <c r="E42" i="23" s="1"/>
  <c r="C42" i="23"/>
  <c r="G41" i="23"/>
  <c r="D41" i="23"/>
  <c r="E41" i="23" s="1"/>
  <c r="C41" i="23"/>
  <c r="G40" i="23"/>
  <c r="D40" i="23"/>
  <c r="E40" i="23" s="1"/>
  <c r="C40" i="23"/>
  <c r="G39" i="23"/>
  <c r="D39" i="23"/>
  <c r="E39" i="23" s="1"/>
  <c r="C39" i="23"/>
  <c r="G38" i="23"/>
  <c r="D38" i="23"/>
  <c r="E38" i="23" s="1"/>
  <c r="C38" i="23"/>
  <c r="G37" i="23"/>
  <c r="D37" i="23"/>
  <c r="E37" i="23" s="1"/>
  <c r="C37" i="23"/>
  <c r="G36" i="23"/>
  <c r="D36" i="23"/>
  <c r="E36" i="23" s="1"/>
  <c r="C36" i="23"/>
  <c r="G35" i="23"/>
  <c r="D35" i="23"/>
  <c r="E35" i="23" s="1"/>
  <c r="C35" i="23"/>
  <c r="G34" i="23"/>
  <c r="D34" i="23"/>
  <c r="E34" i="23" s="1"/>
  <c r="C34" i="23"/>
  <c r="G33" i="23"/>
  <c r="D33" i="23"/>
  <c r="E33" i="23" s="1"/>
  <c r="C33" i="23"/>
  <c r="G32" i="23"/>
  <c r="D32" i="23"/>
  <c r="E32" i="23" s="1"/>
  <c r="C32" i="23"/>
  <c r="G31" i="23"/>
  <c r="D31" i="23"/>
  <c r="E31" i="23" s="1"/>
  <c r="C31" i="23"/>
  <c r="G30" i="23"/>
  <c r="D30" i="23"/>
  <c r="E30" i="23" s="1"/>
  <c r="C30" i="23"/>
  <c r="G29" i="23"/>
  <c r="D29" i="23"/>
  <c r="E29" i="23" s="1"/>
  <c r="C29" i="23"/>
  <c r="G28" i="23"/>
  <c r="D28" i="23"/>
  <c r="E28" i="23" s="1"/>
  <c r="D27" i="23"/>
  <c r="G26" i="23"/>
  <c r="D26" i="23"/>
  <c r="E26" i="23" s="1"/>
  <c r="C26" i="23"/>
  <c r="G25" i="23"/>
  <c r="D25" i="23"/>
  <c r="E25" i="23" s="1"/>
  <c r="C25" i="23"/>
  <c r="G24" i="23"/>
  <c r="D24" i="23"/>
  <c r="E24" i="23" s="1"/>
  <c r="C24" i="23"/>
  <c r="G23" i="23"/>
  <c r="D23" i="23"/>
  <c r="E23" i="23" s="1"/>
  <c r="C23" i="23"/>
  <c r="D22" i="23"/>
  <c r="G21" i="23"/>
  <c r="D21" i="23"/>
  <c r="E21" i="23" s="1"/>
  <c r="C21" i="23"/>
  <c r="G20" i="23"/>
  <c r="D20" i="23"/>
  <c r="E20" i="23" s="1"/>
  <c r="C20" i="23"/>
  <c r="G19" i="23"/>
  <c r="D19" i="23"/>
  <c r="E19" i="23" s="1"/>
  <c r="C19" i="23"/>
  <c r="G18" i="23"/>
  <c r="D18" i="23"/>
  <c r="E18" i="23" s="1"/>
  <c r="G17" i="23"/>
  <c r="D17" i="23"/>
  <c r="E17" i="23" s="1"/>
  <c r="C17" i="23"/>
  <c r="G16" i="23"/>
  <c r="D16" i="23"/>
  <c r="E16" i="23" s="1"/>
  <c r="C16" i="23"/>
  <c r="G15" i="23"/>
  <c r="D15" i="23"/>
  <c r="E15" i="23" s="1"/>
  <c r="C15" i="23"/>
  <c r="G14" i="23"/>
  <c r="D14" i="23"/>
  <c r="E14" i="23" s="1"/>
  <c r="D13" i="23"/>
  <c r="G12" i="23"/>
  <c r="D12" i="23"/>
  <c r="E12" i="23" s="1"/>
  <c r="C12" i="23"/>
  <c r="G11" i="23"/>
  <c r="D11" i="23"/>
  <c r="E11" i="23" s="1"/>
  <c r="C11" i="23"/>
  <c r="G10" i="23"/>
  <c r="D10" i="23"/>
  <c r="E10" i="23" s="1"/>
  <c r="C10" i="23"/>
  <c r="D9" i="23"/>
  <c r="G8" i="23"/>
  <c r="D8" i="23"/>
  <c r="E8" i="23" s="1"/>
  <c r="G7" i="23"/>
  <c r="D7" i="23"/>
  <c r="E7" i="23" s="1"/>
  <c r="C7" i="23"/>
  <c r="G6" i="23"/>
  <c r="D6" i="23"/>
  <c r="E6" i="23" s="1"/>
  <c r="C6" i="23"/>
  <c r="D5" i="23"/>
  <c r="G4" i="23"/>
  <c r="D4" i="23"/>
  <c r="E4" i="23" s="1"/>
  <c r="C4" i="23"/>
  <c r="G3" i="23"/>
  <c r="D3" i="23"/>
  <c r="E3" i="23" s="1"/>
  <c r="C3" i="23"/>
  <c r="G60" i="22"/>
  <c r="D60" i="22"/>
  <c r="E60" i="22" s="1"/>
  <c r="C60" i="22"/>
  <c r="G59" i="22"/>
  <c r="D59" i="22"/>
  <c r="E59" i="22" s="1"/>
  <c r="C59" i="22"/>
  <c r="D58" i="22"/>
  <c r="G57" i="22"/>
  <c r="D57" i="22"/>
  <c r="E57" i="22" s="1"/>
  <c r="C57" i="22"/>
  <c r="G56" i="22"/>
  <c r="D56" i="22"/>
  <c r="E56" i="22" s="1"/>
  <c r="C56" i="22"/>
  <c r="G55" i="22"/>
  <c r="D55" i="22"/>
  <c r="E55" i="22" s="1"/>
  <c r="C55" i="22"/>
  <c r="G54" i="22"/>
  <c r="D54" i="22"/>
  <c r="E54" i="22" s="1"/>
  <c r="C54" i="22"/>
  <c r="G53" i="22"/>
  <c r="D53" i="22"/>
  <c r="E53" i="22" s="1"/>
  <c r="C53" i="22"/>
  <c r="G52" i="22"/>
  <c r="D52" i="22"/>
  <c r="E52" i="22" s="1"/>
  <c r="C52" i="22"/>
  <c r="D51" i="22"/>
  <c r="G50" i="22"/>
  <c r="D50" i="22"/>
  <c r="E50" i="22" s="1"/>
  <c r="C50" i="22"/>
  <c r="G49" i="22"/>
  <c r="D49" i="22"/>
  <c r="E49" i="22" s="1"/>
  <c r="C49" i="22"/>
  <c r="D48" i="22"/>
  <c r="G47" i="22"/>
  <c r="D47" i="22"/>
  <c r="E47" i="22" s="1"/>
  <c r="C47" i="22"/>
  <c r="G46" i="22"/>
  <c r="D46" i="22"/>
  <c r="E46" i="22" s="1"/>
  <c r="C46" i="22"/>
  <c r="G45" i="22"/>
  <c r="D45" i="22"/>
  <c r="E45" i="22" s="1"/>
  <c r="C45" i="22"/>
  <c r="G44" i="22"/>
  <c r="D44" i="22"/>
  <c r="E44" i="22" s="1"/>
  <c r="C44" i="22"/>
  <c r="G43" i="22"/>
  <c r="D43" i="22"/>
  <c r="E43" i="22" s="1"/>
  <c r="C43" i="22"/>
  <c r="G42" i="22"/>
  <c r="D42" i="22"/>
  <c r="E42" i="22" s="1"/>
  <c r="C42" i="22"/>
  <c r="G41" i="22"/>
  <c r="D41" i="22"/>
  <c r="E41" i="22" s="1"/>
  <c r="C41" i="22"/>
  <c r="G40" i="22"/>
  <c r="D40" i="22"/>
  <c r="E40" i="22" s="1"/>
  <c r="C40" i="22"/>
  <c r="G39" i="22"/>
  <c r="D39" i="22"/>
  <c r="E39" i="22" s="1"/>
  <c r="C39" i="22"/>
  <c r="G38" i="22"/>
  <c r="D38" i="22"/>
  <c r="E38" i="22" s="1"/>
  <c r="C38" i="22"/>
  <c r="G37" i="22"/>
  <c r="D37" i="22"/>
  <c r="E37" i="22" s="1"/>
  <c r="C37" i="22"/>
  <c r="G36" i="22"/>
  <c r="D36" i="22"/>
  <c r="E36" i="22" s="1"/>
  <c r="C36" i="22"/>
  <c r="G35" i="22"/>
  <c r="D35" i="22"/>
  <c r="E35" i="22" s="1"/>
  <c r="C35" i="22"/>
  <c r="G34" i="22"/>
  <c r="D34" i="22"/>
  <c r="E34" i="22" s="1"/>
  <c r="C34" i="22"/>
  <c r="G33" i="22"/>
  <c r="D33" i="22"/>
  <c r="E33" i="22" s="1"/>
  <c r="C33" i="22"/>
  <c r="G32" i="22"/>
  <c r="D32" i="22"/>
  <c r="E32" i="22" s="1"/>
  <c r="C32" i="22"/>
  <c r="G31" i="22"/>
  <c r="D31" i="22"/>
  <c r="E31" i="22" s="1"/>
  <c r="C31" i="22"/>
  <c r="G30" i="22"/>
  <c r="D30" i="22"/>
  <c r="E30" i="22" s="1"/>
  <c r="C30" i="22"/>
  <c r="G29" i="22"/>
  <c r="D29" i="22"/>
  <c r="E29" i="22" s="1"/>
  <c r="C29" i="22"/>
  <c r="G28" i="22"/>
  <c r="D28" i="22"/>
  <c r="E28" i="22" s="1"/>
  <c r="D27" i="22"/>
  <c r="G26" i="22"/>
  <c r="D26" i="22"/>
  <c r="E26" i="22" s="1"/>
  <c r="C26" i="22"/>
  <c r="G25" i="22"/>
  <c r="D25" i="22"/>
  <c r="E25" i="22" s="1"/>
  <c r="C25" i="22"/>
  <c r="G24" i="22"/>
  <c r="D24" i="22"/>
  <c r="E24" i="22" s="1"/>
  <c r="C24" i="22"/>
  <c r="G23" i="22"/>
  <c r="D23" i="22"/>
  <c r="E23" i="22" s="1"/>
  <c r="C23" i="22"/>
  <c r="D22" i="22"/>
  <c r="G21" i="22"/>
  <c r="D21" i="22"/>
  <c r="E21" i="22" s="1"/>
  <c r="C21" i="22"/>
  <c r="G20" i="22"/>
  <c r="D20" i="22"/>
  <c r="E20" i="22" s="1"/>
  <c r="C20" i="22"/>
  <c r="G19" i="22"/>
  <c r="D19" i="22"/>
  <c r="E19" i="22" s="1"/>
  <c r="C19" i="22"/>
  <c r="G18" i="22"/>
  <c r="D18" i="22"/>
  <c r="E18" i="22" s="1"/>
  <c r="G17" i="22"/>
  <c r="D17" i="22"/>
  <c r="E17" i="22" s="1"/>
  <c r="C17" i="22"/>
  <c r="G16" i="22"/>
  <c r="D16" i="22"/>
  <c r="E16" i="22" s="1"/>
  <c r="C16" i="22"/>
  <c r="G15" i="22"/>
  <c r="D15" i="22"/>
  <c r="E15" i="22" s="1"/>
  <c r="C15" i="22"/>
  <c r="G14" i="22"/>
  <c r="D14" i="22"/>
  <c r="E14" i="22" s="1"/>
  <c r="D13" i="22"/>
  <c r="G12" i="22"/>
  <c r="D12" i="22"/>
  <c r="E12" i="22" s="1"/>
  <c r="C12" i="22"/>
  <c r="G11" i="22"/>
  <c r="D11" i="22"/>
  <c r="E11" i="22" s="1"/>
  <c r="C11" i="22"/>
  <c r="G10" i="22"/>
  <c r="D10" i="22"/>
  <c r="E10" i="22" s="1"/>
  <c r="C10" i="22"/>
  <c r="D9" i="22"/>
  <c r="G8" i="22"/>
  <c r="D8" i="22"/>
  <c r="E8" i="22" s="1"/>
  <c r="G7" i="22"/>
  <c r="D7" i="22"/>
  <c r="E7" i="22" s="1"/>
  <c r="C7" i="22"/>
  <c r="G6" i="22"/>
  <c r="D6" i="22"/>
  <c r="E6" i="22" s="1"/>
  <c r="C6" i="22"/>
  <c r="D5" i="22"/>
  <c r="G4" i="22"/>
  <c r="D4" i="22"/>
  <c r="E4" i="22" s="1"/>
  <c r="C4" i="22"/>
  <c r="G3" i="22"/>
  <c r="D3" i="22"/>
  <c r="E3" i="22" s="1"/>
  <c r="C3" i="22"/>
  <c r="G60" i="21"/>
  <c r="D60" i="21"/>
  <c r="E60" i="21" s="1"/>
  <c r="C60" i="21"/>
  <c r="G59" i="21"/>
  <c r="D59" i="21"/>
  <c r="E59" i="21" s="1"/>
  <c r="C59" i="21"/>
  <c r="D58" i="21"/>
  <c r="G57" i="21"/>
  <c r="D57" i="21"/>
  <c r="E57" i="21" s="1"/>
  <c r="C57" i="21"/>
  <c r="G56" i="21"/>
  <c r="D56" i="21"/>
  <c r="E56" i="21" s="1"/>
  <c r="C56" i="21"/>
  <c r="G55" i="21"/>
  <c r="D55" i="21"/>
  <c r="E55" i="21" s="1"/>
  <c r="C55" i="21"/>
  <c r="G54" i="21"/>
  <c r="D54" i="21"/>
  <c r="E54" i="21" s="1"/>
  <c r="C54" i="21"/>
  <c r="G53" i="21"/>
  <c r="D53" i="21"/>
  <c r="E53" i="21" s="1"/>
  <c r="C53" i="21"/>
  <c r="G52" i="21"/>
  <c r="D52" i="21"/>
  <c r="E52" i="21" s="1"/>
  <c r="C52" i="21"/>
  <c r="D51" i="21"/>
  <c r="G50" i="21"/>
  <c r="D50" i="21"/>
  <c r="E50" i="21" s="1"/>
  <c r="C50" i="21"/>
  <c r="G49" i="21"/>
  <c r="D49" i="21"/>
  <c r="E49" i="21" s="1"/>
  <c r="C49" i="21"/>
  <c r="D48" i="21"/>
  <c r="G47" i="21"/>
  <c r="D47" i="21"/>
  <c r="E47" i="21" s="1"/>
  <c r="C47" i="21"/>
  <c r="G46" i="21"/>
  <c r="D46" i="21"/>
  <c r="E46" i="21" s="1"/>
  <c r="C46" i="21"/>
  <c r="G45" i="21"/>
  <c r="D45" i="21"/>
  <c r="E45" i="21" s="1"/>
  <c r="C45" i="21"/>
  <c r="G44" i="21"/>
  <c r="D44" i="21"/>
  <c r="E44" i="21" s="1"/>
  <c r="C44" i="21"/>
  <c r="G43" i="21"/>
  <c r="D43" i="21"/>
  <c r="E43" i="21" s="1"/>
  <c r="C43" i="21"/>
  <c r="G42" i="21"/>
  <c r="D42" i="21"/>
  <c r="E42" i="21" s="1"/>
  <c r="C42" i="21"/>
  <c r="G41" i="21"/>
  <c r="D41" i="21"/>
  <c r="E41" i="21" s="1"/>
  <c r="C41" i="21"/>
  <c r="G40" i="21"/>
  <c r="D40" i="21"/>
  <c r="E40" i="21" s="1"/>
  <c r="C40" i="21"/>
  <c r="G39" i="21"/>
  <c r="D39" i="21"/>
  <c r="E39" i="21" s="1"/>
  <c r="C39" i="21"/>
  <c r="G38" i="21"/>
  <c r="D38" i="21"/>
  <c r="E38" i="21" s="1"/>
  <c r="C38" i="21"/>
  <c r="G37" i="21"/>
  <c r="D37" i="21"/>
  <c r="E37" i="21" s="1"/>
  <c r="C37" i="21"/>
  <c r="G36" i="21"/>
  <c r="D36" i="21"/>
  <c r="E36" i="21" s="1"/>
  <c r="C36" i="21"/>
  <c r="G35" i="21"/>
  <c r="D35" i="21"/>
  <c r="E35" i="21" s="1"/>
  <c r="C35" i="21"/>
  <c r="G34" i="21"/>
  <c r="D34" i="21"/>
  <c r="E34" i="21" s="1"/>
  <c r="C34" i="21"/>
  <c r="G33" i="21"/>
  <c r="D33" i="21"/>
  <c r="E33" i="21" s="1"/>
  <c r="C33" i="21"/>
  <c r="G32" i="21"/>
  <c r="D32" i="21"/>
  <c r="E32" i="21" s="1"/>
  <c r="C32" i="21"/>
  <c r="G31" i="21"/>
  <c r="D31" i="21"/>
  <c r="E31" i="21" s="1"/>
  <c r="C31" i="21"/>
  <c r="G30" i="21"/>
  <c r="D30" i="21"/>
  <c r="E30" i="21" s="1"/>
  <c r="C30" i="21"/>
  <c r="G29" i="21"/>
  <c r="D29" i="21"/>
  <c r="E29" i="21" s="1"/>
  <c r="C29" i="21"/>
  <c r="G28" i="21"/>
  <c r="D28" i="21"/>
  <c r="E28" i="21" s="1"/>
  <c r="D27" i="21"/>
  <c r="G26" i="21"/>
  <c r="D26" i="21"/>
  <c r="E26" i="21" s="1"/>
  <c r="C26" i="21"/>
  <c r="G25" i="21"/>
  <c r="D25" i="21"/>
  <c r="E25" i="21" s="1"/>
  <c r="C25" i="21"/>
  <c r="G24" i="21"/>
  <c r="D24" i="21"/>
  <c r="E24" i="21" s="1"/>
  <c r="C24" i="21"/>
  <c r="G23" i="21"/>
  <c r="D23" i="21"/>
  <c r="E23" i="21" s="1"/>
  <c r="C23" i="21"/>
  <c r="D22" i="21"/>
  <c r="G21" i="21"/>
  <c r="D21" i="21"/>
  <c r="E21" i="21" s="1"/>
  <c r="C21" i="21"/>
  <c r="G20" i="21"/>
  <c r="D20" i="21"/>
  <c r="E20" i="21" s="1"/>
  <c r="C20" i="21"/>
  <c r="G19" i="21"/>
  <c r="D19" i="21"/>
  <c r="E19" i="21" s="1"/>
  <c r="C19" i="21"/>
  <c r="G18" i="21"/>
  <c r="D18" i="21"/>
  <c r="E18" i="21" s="1"/>
  <c r="G17" i="21"/>
  <c r="D17" i="21"/>
  <c r="E17" i="21" s="1"/>
  <c r="C17" i="21"/>
  <c r="G16" i="21"/>
  <c r="D16" i="21"/>
  <c r="E16" i="21" s="1"/>
  <c r="C16" i="21"/>
  <c r="G15" i="21"/>
  <c r="D15" i="21"/>
  <c r="E15" i="21" s="1"/>
  <c r="C15" i="21"/>
  <c r="G14" i="21"/>
  <c r="D14" i="21"/>
  <c r="E14" i="21" s="1"/>
  <c r="D13" i="21"/>
  <c r="G12" i="21"/>
  <c r="D12" i="21"/>
  <c r="E12" i="21" s="1"/>
  <c r="C12" i="21"/>
  <c r="G11" i="21"/>
  <c r="D11" i="21"/>
  <c r="E11" i="21" s="1"/>
  <c r="C11" i="21"/>
  <c r="G10" i="21"/>
  <c r="D10" i="21"/>
  <c r="E10" i="21" s="1"/>
  <c r="C10" i="21"/>
  <c r="D9" i="21"/>
  <c r="G8" i="21"/>
  <c r="D8" i="21"/>
  <c r="E8" i="21" s="1"/>
  <c r="G7" i="21"/>
  <c r="D7" i="21"/>
  <c r="E7" i="21" s="1"/>
  <c r="C7" i="21"/>
  <c r="G6" i="21"/>
  <c r="D6" i="21"/>
  <c r="E6" i="21" s="1"/>
  <c r="C6" i="21"/>
  <c r="D5" i="21"/>
  <c r="G4" i="21"/>
  <c r="D4" i="21"/>
  <c r="E4" i="21" s="1"/>
  <c r="C4" i="21"/>
  <c r="G3" i="21"/>
  <c r="D3" i="21"/>
  <c r="E3" i="21" s="1"/>
  <c r="C3" i="21"/>
  <c r="G60" i="20"/>
  <c r="D60" i="20"/>
  <c r="E60" i="20" s="1"/>
  <c r="C60" i="20"/>
  <c r="G59" i="20"/>
  <c r="D59" i="20"/>
  <c r="E59" i="20" s="1"/>
  <c r="C59" i="20"/>
  <c r="D58" i="20"/>
  <c r="G57" i="20"/>
  <c r="D57" i="20"/>
  <c r="E57" i="20" s="1"/>
  <c r="C57" i="20"/>
  <c r="G56" i="20"/>
  <c r="D56" i="20"/>
  <c r="E56" i="20" s="1"/>
  <c r="C56" i="20"/>
  <c r="G55" i="20"/>
  <c r="D55" i="20"/>
  <c r="E55" i="20" s="1"/>
  <c r="C55" i="20"/>
  <c r="G54" i="20"/>
  <c r="D54" i="20"/>
  <c r="E54" i="20" s="1"/>
  <c r="C54" i="20"/>
  <c r="G53" i="20"/>
  <c r="D53" i="20"/>
  <c r="E53" i="20" s="1"/>
  <c r="C53" i="20"/>
  <c r="G52" i="20"/>
  <c r="D52" i="20"/>
  <c r="E52" i="20" s="1"/>
  <c r="C52" i="20"/>
  <c r="D51" i="20"/>
  <c r="G50" i="20"/>
  <c r="D50" i="20"/>
  <c r="E50" i="20" s="1"/>
  <c r="C50" i="20"/>
  <c r="G49" i="20"/>
  <c r="D49" i="20"/>
  <c r="E49" i="20" s="1"/>
  <c r="C49" i="20"/>
  <c r="D48" i="20"/>
  <c r="G47" i="20"/>
  <c r="D47" i="20"/>
  <c r="E47" i="20" s="1"/>
  <c r="C47" i="20"/>
  <c r="G46" i="20"/>
  <c r="D46" i="20"/>
  <c r="E46" i="20" s="1"/>
  <c r="C46" i="20"/>
  <c r="G45" i="20"/>
  <c r="D45" i="20"/>
  <c r="E45" i="20" s="1"/>
  <c r="C45" i="20"/>
  <c r="G44" i="20"/>
  <c r="D44" i="20"/>
  <c r="E44" i="20" s="1"/>
  <c r="C44" i="20"/>
  <c r="G43" i="20"/>
  <c r="D43" i="20"/>
  <c r="E43" i="20" s="1"/>
  <c r="C43" i="20"/>
  <c r="G42" i="20"/>
  <c r="D42" i="20"/>
  <c r="E42" i="20" s="1"/>
  <c r="C42" i="20"/>
  <c r="G41" i="20"/>
  <c r="D41" i="20"/>
  <c r="E41" i="20" s="1"/>
  <c r="C41" i="20"/>
  <c r="G40" i="20"/>
  <c r="D40" i="20"/>
  <c r="E40" i="20" s="1"/>
  <c r="C40" i="20"/>
  <c r="G39" i="20"/>
  <c r="D39" i="20"/>
  <c r="E39" i="20" s="1"/>
  <c r="C39" i="20"/>
  <c r="G38" i="20"/>
  <c r="D38" i="20"/>
  <c r="E38" i="20" s="1"/>
  <c r="C38" i="20"/>
  <c r="G37" i="20"/>
  <c r="D37" i="20"/>
  <c r="E37" i="20" s="1"/>
  <c r="C37" i="20"/>
  <c r="G36" i="20"/>
  <c r="D36" i="20"/>
  <c r="E36" i="20" s="1"/>
  <c r="C36" i="20"/>
  <c r="G35" i="20"/>
  <c r="D35" i="20"/>
  <c r="E35" i="20" s="1"/>
  <c r="C35" i="20"/>
  <c r="G34" i="20"/>
  <c r="D34" i="20"/>
  <c r="E34" i="20" s="1"/>
  <c r="C34" i="20"/>
  <c r="G33" i="20"/>
  <c r="D33" i="20"/>
  <c r="E33" i="20" s="1"/>
  <c r="C33" i="20"/>
  <c r="G32" i="20"/>
  <c r="D32" i="20"/>
  <c r="E32" i="20" s="1"/>
  <c r="C32" i="20"/>
  <c r="G31" i="20"/>
  <c r="D31" i="20"/>
  <c r="E31" i="20" s="1"/>
  <c r="C31" i="20"/>
  <c r="G30" i="20"/>
  <c r="D30" i="20"/>
  <c r="E30" i="20" s="1"/>
  <c r="C30" i="20"/>
  <c r="G29" i="20"/>
  <c r="D29" i="20"/>
  <c r="E29" i="20" s="1"/>
  <c r="C29" i="20"/>
  <c r="G28" i="20"/>
  <c r="D28" i="20"/>
  <c r="E28" i="20" s="1"/>
  <c r="D27" i="20"/>
  <c r="G26" i="20"/>
  <c r="D26" i="20"/>
  <c r="E26" i="20" s="1"/>
  <c r="C26" i="20"/>
  <c r="G25" i="20"/>
  <c r="D25" i="20"/>
  <c r="E25" i="20" s="1"/>
  <c r="C25" i="20"/>
  <c r="G24" i="20"/>
  <c r="D24" i="20"/>
  <c r="E24" i="20" s="1"/>
  <c r="C24" i="20"/>
  <c r="G23" i="20"/>
  <c r="D23" i="20"/>
  <c r="E23" i="20" s="1"/>
  <c r="C23" i="20"/>
  <c r="D22" i="20"/>
  <c r="G21" i="20"/>
  <c r="D21" i="20"/>
  <c r="E21" i="20" s="1"/>
  <c r="C21" i="20"/>
  <c r="G20" i="20"/>
  <c r="D20" i="20"/>
  <c r="E20" i="20" s="1"/>
  <c r="C20" i="20"/>
  <c r="G19" i="20"/>
  <c r="D19" i="20"/>
  <c r="E19" i="20" s="1"/>
  <c r="C19" i="20"/>
  <c r="G18" i="20"/>
  <c r="D18" i="20"/>
  <c r="E18" i="20" s="1"/>
  <c r="G17" i="20"/>
  <c r="D17" i="20"/>
  <c r="E17" i="20" s="1"/>
  <c r="C17" i="20"/>
  <c r="G16" i="20"/>
  <c r="D16" i="20"/>
  <c r="E16" i="20" s="1"/>
  <c r="C16" i="20"/>
  <c r="G15" i="20"/>
  <c r="D15" i="20"/>
  <c r="E15" i="20" s="1"/>
  <c r="C15" i="20"/>
  <c r="G14" i="20"/>
  <c r="D14" i="20"/>
  <c r="E14" i="20" s="1"/>
  <c r="D13" i="20"/>
  <c r="G12" i="20"/>
  <c r="D12" i="20"/>
  <c r="E12" i="20" s="1"/>
  <c r="C12" i="20"/>
  <c r="G11" i="20"/>
  <c r="D11" i="20"/>
  <c r="E11" i="20" s="1"/>
  <c r="C11" i="20"/>
  <c r="G10" i="20"/>
  <c r="D10" i="20"/>
  <c r="E10" i="20" s="1"/>
  <c r="C10" i="20"/>
  <c r="D9" i="20"/>
  <c r="G8" i="20"/>
  <c r="D8" i="20"/>
  <c r="E8" i="20" s="1"/>
  <c r="G7" i="20"/>
  <c r="D7" i="20"/>
  <c r="E7" i="20" s="1"/>
  <c r="C7" i="20"/>
  <c r="G6" i="20"/>
  <c r="D6" i="20"/>
  <c r="E6" i="20" s="1"/>
  <c r="C6" i="20"/>
  <c r="D5" i="20"/>
  <c r="G4" i="20"/>
  <c r="D4" i="20"/>
  <c r="E4" i="20" s="1"/>
  <c r="C4" i="20"/>
  <c r="G3" i="20"/>
  <c r="D3" i="20"/>
  <c r="E3" i="20" s="1"/>
  <c r="C3" i="20"/>
  <c r="G60" i="19"/>
  <c r="D60" i="19"/>
  <c r="E60" i="19" s="1"/>
  <c r="C60" i="19"/>
  <c r="G59" i="19"/>
  <c r="D59" i="19"/>
  <c r="E59" i="19" s="1"/>
  <c r="C59" i="19"/>
  <c r="D58" i="19"/>
  <c r="G57" i="19"/>
  <c r="D57" i="19"/>
  <c r="E57" i="19" s="1"/>
  <c r="C57" i="19"/>
  <c r="G56" i="19"/>
  <c r="D56" i="19"/>
  <c r="E56" i="19" s="1"/>
  <c r="C56" i="19"/>
  <c r="G55" i="19"/>
  <c r="D55" i="19"/>
  <c r="E55" i="19" s="1"/>
  <c r="C55" i="19"/>
  <c r="G54" i="19"/>
  <c r="D54" i="19"/>
  <c r="E54" i="19" s="1"/>
  <c r="C54" i="19"/>
  <c r="G53" i="19"/>
  <c r="D53" i="19"/>
  <c r="E53" i="19" s="1"/>
  <c r="C53" i="19"/>
  <c r="G52" i="19"/>
  <c r="D52" i="19"/>
  <c r="E52" i="19" s="1"/>
  <c r="C52" i="19"/>
  <c r="D51" i="19"/>
  <c r="G50" i="19"/>
  <c r="D50" i="19"/>
  <c r="E50" i="19" s="1"/>
  <c r="C50" i="19"/>
  <c r="G49" i="19"/>
  <c r="D49" i="19"/>
  <c r="E49" i="19" s="1"/>
  <c r="C49" i="19"/>
  <c r="D48" i="19"/>
  <c r="G47" i="19"/>
  <c r="D47" i="19"/>
  <c r="E47" i="19" s="1"/>
  <c r="C47" i="19"/>
  <c r="G46" i="19"/>
  <c r="D46" i="19"/>
  <c r="E46" i="19" s="1"/>
  <c r="C46" i="19"/>
  <c r="G45" i="19"/>
  <c r="D45" i="19"/>
  <c r="E45" i="19" s="1"/>
  <c r="C45" i="19"/>
  <c r="G44" i="19"/>
  <c r="D44" i="19"/>
  <c r="E44" i="19" s="1"/>
  <c r="C44" i="19"/>
  <c r="G43" i="19"/>
  <c r="D43" i="19"/>
  <c r="E43" i="19" s="1"/>
  <c r="C43" i="19"/>
  <c r="G42" i="19"/>
  <c r="D42" i="19"/>
  <c r="E42" i="19" s="1"/>
  <c r="C42" i="19"/>
  <c r="G41" i="19"/>
  <c r="D41" i="19"/>
  <c r="E41" i="19" s="1"/>
  <c r="C41" i="19"/>
  <c r="G40" i="19"/>
  <c r="D40" i="19"/>
  <c r="E40" i="19" s="1"/>
  <c r="C40" i="19"/>
  <c r="G39" i="19"/>
  <c r="D39" i="19"/>
  <c r="E39" i="19" s="1"/>
  <c r="C39" i="19"/>
  <c r="G38" i="19"/>
  <c r="D38" i="19"/>
  <c r="E38" i="19" s="1"/>
  <c r="C38" i="19"/>
  <c r="G37" i="19"/>
  <c r="D37" i="19"/>
  <c r="E37" i="19" s="1"/>
  <c r="C37" i="19"/>
  <c r="G36" i="19"/>
  <c r="D36" i="19"/>
  <c r="E36" i="19" s="1"/>
  <c r="C36" i="19"/>
  <c r="G35" i="19"/>
  <c r="D35" i="19"/>
  <c r="E35" i="19" s="1"/>
  <c r="C35" i="19"/>
  <c r="G34" i="19"/>
  <c r="D34" i="19"/>
  <c r="E34" i="19" s="1"/>
  <c r="C34" i="19"/>
  <c r="G33" i="19"/>
  <c r="D33" i="19"/>
  <c r="E33" i="19" s="1"/>
  <c r="C33" i="19"/>
  <c r="G32" i="19"/>
  <c r="D32" i="19"/>
  <c r="E32" i="19" s="1"/>
  <c r="C32" i="19"/>
  <c r="G31" i="19"/>
  <c r="D31" i="19"/>
  <c r="E31" i="19" s="1"/>
  <c r="C31" i="19"/>
  <c r="G30" i="19"/>
  <c r="D30" i="19"/>
  <c r="E30" i="19" s="1"/>
  <c r="C30" i="19"/>
  <c r="G29" i="19"/>
  <c r="D29" i="19"/>
  <c r="E29" i="19" s="1"/>
  <c r="C29" i="19"/>
  <c r="G28" i="19"/>
  <c r="D28" i="19"/>
  <c r="E28" i="19" s="1"/>
  <c r="D27" i="19"/>
  <c r="G26" i="19"/>
  <c r="D26" i="19"/>
  <c r="E26" i="19" s="1"/>
  <c r="C26" i="19"/>
  <c r="G25" i="19"/>
  <c r="D25" i="19"/>
  <c r="E25" i="19" s="1"/>
  <c r="C25" i="19"/>
  <c r="G24" i="19"/>
  <c r="D24" i="19"/>
  <c r="E24" i="19" s="1"/>
  <c r="C24" i="19"/>
  <c r="G23" i="19"/>
  <c r="D23" i="19"/>
  <c r="E23" i="19" s="1"/>
  <c r="C23" i="19"/>
  <c r="D22" i="19"/>
  <c r="G21" i="19"/>
  <c r="D21" i="19"/>
  <c r="E21" i="19" s="1"/>
  <c r="C21" i="19"/>
  <c r="G20" i="19"/>
  <c r="D20" i="19"/>
  <c r="E20" i="19" s="1"/>
  <c r="C20" i="19"/>
  <c r="G19" i="19"/>
  <c r="D19" i="19"/>
  <c r="E19" i="19" s="1"/>
  <c r="C19" i="19"/>
  <c r="G18" i="19"/>
  <c r="D18" i="19"/>
  <c r="E18" i="19" s="1"/>
  <c r="G17" i="19"/>
  <c r="D17" i="19"/>
  <c r="E17" i="19" s="1"/>
  <c r="C17" i="19"/>
  <c r="G16" i="19"/>
  <c r="D16" i="19"/>
  <c r="E16" i="19" s="1"/>
  <c r="C16" i="19"/>
  <c r="G15" i="19"/>
  <c r="D15" i="19"/>
  <c r="E15" i="19" s="1"/>
  <c r="C15" i="19"/>
  <c r="G14" i="19"/>
  <c r="D14" i="19"/>
  <c r="E14" i="19" s="1"/>
  <c r="D13" i="19"/>
  <c r="G12" i="19"/>
  <c r="D12" i="19"/>
  <c r="E12" i="19" s="1"/>
  <c r="C12" i="19"/>
  <c r="G11" i="19"/>
  <c r="D11" i="19"/>
  <c r="E11" i="19" s="1"/>
  <c r="C11" i="19"/>
  <c r="G10" i="19"/>
  <c r="D10" i="19"/>
  <c r="E10" i="19" s="1"/>
  <c r="C10" i="19"/>
  <c r="D9" i="19"/>
  <c r="G8" i="19"/>
  <c r="D8" i="19"/>
  <c r="E8" i="19" s="1"/>
  <c r="G7" i="19"/>
  <c r="D7" i="19"/>
  <c r="E7" i="19" s="1"/>
  <c r="C7" i="19"/>
  <c r="G6" i="19"/>
  <c r="D6" i="19"/>
  <c r="E6" i="19" s="1"/>
  <c r="C6" i="19"/>
  <c r="D5" i="19"/>
  <c r="G4" i="19"/>
  <c r="D4" i="19"/>
  <c r="E4" i="19" s="1"/>
  <c r="C4" i="19"/>
  <c r="G3" i="19"/>
  <c r="D3" i="19"/>
  <c r="E3" i="19" s="1"/>
  <c r="C3" i="19"/>
  <c r="G60" i="18"/>
  <c r="D60" i="18"/>
  <c r="E60" i="18" s="1"/>
  <c r="C60" i="18"/>
  <c r="G59" i="18"/>
  <c r="D59" i="18"/>
  <c r="E59" i="18" s="1"/>
  <c r="C59" i="18"/>
  <c r="D58" i="18"/>
  <c r="G57" i="18"/>
  <c r="D57" i="18"/>
  <c r="E57" i="18" s="1"/>
  <c r="C57" i="18"/>
  <c r="G56" i="18"/>
  <c r="D56" i="18"/>
  <c r="E56" i="18" s="1"/>
  <c r="C56" i="18"/>
  <c r="G55" i="18"/>
  <c r="D55" i="18"/>
  <c r="E55" i="18" s="1"/>
  <c r="C55" i="18"/>
  <c r="G54" i="18"/>
  <c r="D54" i="18"/>
  <c r="E54" i="18" s="1"/>
  <c r="C54" i="18"/>
  <c r="G53" i="18"/>
  <c r="D53" i="18"/>
  <c r="E53" i="18" s="1"/>
  <c r="C53" i="18"/>
  <c r="G52" i="18"/>
  <c r="D52" i="18"/>
  <c r="E52" i="18" s="1"/>
  <c r="C52" i="18"/>
  <c r="D51" i="18"/>
  <c r="G50" i="18"/>
  <c r="D50" i="18"/>
  <c r="E50" i="18" s="1"/>
  <c r="C50" i="18"/>
  <c r="G49" i="18"/>
  <c r="D49" i="18"/>
  <c r="E49" i="18" s="1"/>
  <c r="C49" i="18"/>
  <c r="D48" i="18"/>
  <c r="G47" i="18"/>
  <c r="D47" i="18"/>
  <c r="E47" i="18" s="1"/>
  <c r="C47" i="18"/>
  <c r="G46" i="18"/>
  <c r="D46" i="18"/>
  <c r="E46" i="18" s="1"/>
  <c r="C46" i="18"/>
  <c r="G45" i="18"/>
  <c r="D45" i="18"/>
  <c r="E45" i="18" s="1"/>
  <c r="C45" i="18"/>
  <c r="G44" i="18"/>
  <c r="D44" i="18"/>
  <c r="E44" i="18" s="1"/>
  <c r="C44" i="18"/>
  <c r="G43" i="18"/>
  <c r="D43" i="18"/>
  <c r="E43" i="18" s="1"/>
  <c r="C43" i="18"/>
  <c r="G42" i="18"/>
  <c r="D42" i="18"/>
  <c r="E42" i="18" s="1"/>
  <c r="C42" i="18"/>
  <c r="G41" i="18"/>
  <c r="D41" i="18"/>
  <c r="E41" i="18" s="1"/>
  <c r="C41" i="18"/>
  <c r="G40" i="18"/>
  <c r="D40" i="18"/>
  <c r="E40" i="18" s="1"/>
  <c r="C40" i="18"/>
  <c r="G39" i="18"/>
  <c r="D39" i="18"/>
  <c r="E39" i="18" s="1"/>
  <c r="C39" i="18"/>
  <c r="G38" i="18"/>
  <c r="D38" i="18"/>
  <c r="E38" i="18" s="1"/>
  <c r="C38" i="18"/>
  <c r="G37" i="18"/>
  <c r="D37" i="18"/>
  <c r="E37" i="18" s="1"/>
  <c r="C37" i="18"/>
  <c r="G36" i="18"/>
  <c r="D36" i="18"/>
  <c r="E36" i="18" s="1"/>
  <c r="C36" i="18"/>
  <c r="G35" i="18"/>
  <c r="D35" i="18"/>
  <c r="E35" i="18" s="1"/>
  <c r="C35" i="18"/>
  <c r="G34" i="18"/>
  <c r="D34" i="18"/>
  <c r="E34" i="18" s="1"/>
  <c r="C34" i="18"/>
  <c r="G33" i="18"/>
  <c r="D33" i="18"/>
  <c r="E33" i="18" s="1"/>
  <c r="C33" i="18"/>
  <c r="G32" i="18"/>
  <c r="D32" i="18"/>
  <c r="E32" i="18" s="1"/>
  <c r="C32" i="18"/>
  <c r="G31" i="18"/>
  <c r="D31" i="18"/>
  <c r="E31" i="18" s="1"/>
  <c r="C31" i="18"/>
  <c r="G30" i="18"/>
  <c r="D30" i="18"/>
  <c r="E30" i="18" s="1"/>
  <c r="C30" i="18"/>
  <c r="G29" i="18"/>
  <c r="D29" i="18"/>
  <c r="E29" i="18" s="1"/>
  <c r="C29" i="18"/>
  <c r="G28" i="18"/>
  <c r="D28" i="18"/>
  <c r="E28" i="18" s="1"/>
  <c r="D27" i="18"/>
  <c r="G26" i="18"/>
  <c r="D26" i="18"/>
  <c r="E26" i="18" s="1"/>
  <c r="C26" i="18"/>
  <c r="G25" i="18"/>
  <c r="D25" i="18"/>
  <c r="E25" i="18" s="1"/>
  <c r="C25" i="18"/>
  <c r="G24" i="18"/>
  <c r="D24" i="18"/>
  <c r="E24" i="18" s="1"/>
  <c r="C24" i="18"/>
  <c r="G23" i="18"/>
  <c r="D23" i="18"/>
  <c r="E23" i="18" s="1"/>
  <c r="C23" i="18"/>
  <c r="D22" i="18"/>
  <c r="G21" i="18"/>
  <c r="D21" i="18"/>
  <c r="E21" i="18" s="1"/>
  <c r="C21" i="18"/>
  <c r="G20" i="18"/>
  <c r="D20" i="18"/>
  <c r="E20" i="18" s="1"/>
  <c r="C20" i="18"/>
  <c r="G19" i="18"/>
  <c r="D19" i="18"/>
  <c r="E19" i="18" s="1"/>
  <c r="C19" i="18"/>
  <c r="G18" i="18"/>
  <c r="D18" i="18"/>
  <c r="E18" i="18" s="1"/>
  <c r="G17" i="18"/>
  <c r="D17" i="18"/>
  <c r="E17" i="18" s="1"/>
  <c r="C17" i="18"/>
  <c r="G16" i="18"/>
  <c r="D16" i="18"/>
  <c r="E16" i="18" s="1"/>
  <c r="C16" i="18"/>
  <c r="G15" i="18"/>
  <c r="D15" i="18"/>
  <c r="E15" i="18" s="1"/>
  <c r="C15" i="18"/>
  <c r="G14" i="18"/>
  <c r="D14" i="18"/>
  <c r="E14" i="18" s="1"/>
  <c r="D13" i="18"/>
  <c r="G12" i="18"/>
  <c r="D12" i="18"/>
  <c r="E12" i="18" s="1"/>
  <c r="C12" i="18"/>
  <c r="G11" i="18"/>
  <c r="D11" i="18"/>
  <c r="E11" i="18" s="1"/>
  <c r="C11" i="18"/>
  <c r="G10" i="18"/>
  <c r="D10" i="18"/>
  <c r="E10" i="18" s="1"/>
  <c r="C10" i="18"/>
  <c r="D9" i="18"/>
  <c r="G8" i="18"/>
  <c r="D8" i="18"/>
  <c r="E8" i="18" s="1"/>
  <c r="G7" i="18"/>
  <c r="D7" i="18"/>
  <c r="E7" i="18" s="1"/>
  <c r="C7" i="18"/>
  <c r="G6" i="18"/>
  <c r="D6" i="18"/>
  <c r="E6" i="18" s="1"/>
  <c r="C6" i="18"/>
  <c r="D5" i="18"/>
  <c r="G4" i="18"/>
  <c r="D4" i="18"/>
  <c r="E4" i="18" s="1"/>
  <c r="C4" i="18"/>
  <c r="G3" i="18"/>
  <c r="D3" i="18"/>
  <c r="E3" i="18" s="1"/>
  <c r="C3" i="18"/>
  <c r="G60" i="17"/>
  <c r="D60" i="17"/>
  <c r="E60" i="17" s="1"/>
  <c r="C60" i="17"/>
  <c r="G59" i="17"/>
  <c r="D59" i="17"/>
  <c r="E59" i="17" s="1"/>
  <c r="C59" i="17"/>
  <c r="D58" i="17"/>
  <c r="G57" i="17"/>
  <c r="D57" i="17"/>
  <c r="E57" i="17" s="1"/>
  <c r="C57" i="17"/>
  <c r="G56" i="17"/>
  <c r="D56" i="17"/>
  <c r="E56" i="17" s="1"/>
  <c r="C56" i="17"/>
  <c r="G55" i="17"/>
  <c r="D55" i="17"/>
  <c r="E55" i="17" s="1"/>
  <c r="C55" i="17"/>
  <c r="G54" i="17"/>
  <c r="D54" i="17"/>
  <c r="E54" i="17" s="1"/>
  <c r="C54" i="17"/>
  <c r="G53" i="17"/>
  <c r="D53" i="17"/>
  <c r="E53" i="17" s="1"/>
  <c r="C53" i="17"/>
  <c r="G52" i="17"/>
  <c r="D52" i="17"/>
  <c r="E52" i="17" s="1"/>
  <c r="C52" i="17"/>
  <c r="D51" i="17"/>
  <c r="G50" i="17"/>
  <c r="D50" i="17"/>
  <c r="E50" i="17" s="1"/>
  <c r="C50" i="17"/>
  <c r="G49" i="17"/>
  <c r="D49" i="17"/>
  <c r="E49" i="17" s="1"/>
  <c r="C49" i="17"/>
  <c r="D48" i="17"/>
  <c r="G47" i="17"/>
  <c r="D47" i="17"/>
  <c r="E47" i="17" s="1"/>
  <c r="C47" i="17"/>
  <c r="G46" i="17"/>
  <c r="D46" i="17"/>
  <c r="E46" i="17" s="1"/>
  <c r="C46" i="17"/>
  <c r="G45" i="17"/>
  <c r="D45" i="17"/>
  <c r="E45" i="17" s="1"/>
  <c r="C45" i="17"/>
  <c r="G44" i="17"/>
  <c r="D44" i="17"/>
  <c r="E44" i="17" s="1"/>
  <c r="C44" i="17"/>
  <c r="G43" i="17"/>
  <c r="D43" i="17"/>
  <c r="E43" i="17" s="1"/>
  <c r="C43" i="17"/>
  <c r="G42" i="17"/>
  <c r="D42" i="17"/>
  <c r="E42" i="17" s="1"/>
  <c r="C42" i="17"/>
  <c r="G41" i="17"/>
  <c r="D41" i="17"/>
  <c r="E41" i="17" s="1"/>
  <c r="C41" i="17"/>
  <c r="G40" i="17"/>
  <c r="D40" i="17"/>
  <c r="E40" i="17" s="1"/>
  <c r="C40" i="17"/>
  <c r="G39" i="17"/>
  <c r="D39" i="17"/>
  <c r="E39" i="17" s="1"/>
  <c r="C39" i="17"/>
  <c r="G38" i="17"/>
  <c r="D38" i="17"/>
  <c r="E38" i="17" s="1"/>
  <c r="C38" i="17"/>
  <c r="G37" i="17"/>
  <c r="D37" i="17"/>
  <c r="E37" i="17" s="1"/>
  <c r="C37" i="17"/>
  <c r="G36" i="17"/>
  <c r="D36" i="17"/>
  <c r="E36" i="17" s="1"/>
  <c r="C36" i="17"/>
  <c r="G35" i="17"/>
  <c r="D35" i="17"/>
  <c r="E35" i="17" s="1"/>
  <c r="C35" i="17"/>
  <c r="G34" i="17"/>
  <c r="D34" i="17"/>
  <c r="E34" i="17" s="1"/>
  <c r="C34" i="17"/>
  <c r="G33" i="17"/>
  <c r="D33" i="17"/>
  <c r="E33" i="17" s="1"/>
  <c r="C33" i="17"/>
  <c r="G32" i="17"/>
  <c r="D32" i="17"/>
  <c r="E32" i="17" s="1"/>
  <c r="C32" i="17"/>
  <c r="G31" i="17"/>
  <c r="D31" i="17"/>
  <c r="E31" i="17" s="1"/>
  <c r="C31" i="17"/>
  <c r="G30" i="17"/>
  <c r="D30" i="17"/>
  <c r="E30" i="17" s="1"/>
  <c r="C30" i="17"/>
  <c r="G29" i="17"/>
  <c r="D29" i="17"/>
  <c r="E29" i="17" s="1"/>
  <c r="C29" i="17"/>
  <c r="G28" i="17"/>
  <c r="D28" i="17"/>
  <c r="E28" i="17" s="1"/>
  <c r="D27" i="17"/>
  <c r="G26" i="17"/>
  <c r="D26" i="17"/>
  <c r="E26" i="17" s="1"/>
  <c r="C26" i="17"/>
  <c r="G25" i="17"/>
  <c r="D25" i="17"/>
  <c r="E25" i="17" s="1"/>
  <c r="C25" i="17"/>
  <c r="G24" i="17"/>
  <c r="D24" i="17"/>
  <c r="E24" i="17" s="1"/>
  <c r="C24" i="17"/>
  <c r="G23" i="17"/>
  <c r="D23" i="17"/>
  <c r="E23" i="17" s="1"/>
  <c r="C23" i="17"/>
  <c r="D22" i="17"/>
  <c r="G21" i="17"/>
  <c r="D21" i="17"/>
  <c r="E21" i="17" s="1"/>
  <c r="C21" i="17"/>
  <c r="G20" i="17"/>
  <c r="D20" i="17"/>
  <c r="E20" i="17" s="1"/>
  <c r="C20" i="17"/>
  <c r="G19" i="17"/>
  <c r="D19" i="17"/>
  <c r="E19" i="17" s="1"/>
  <c r="C19" i="17"/>
  <c r="G18" i="17"/>
  <c r="D18" i="17"/>
  <c r="E18" i="17" s="1"/>
  <c r="G17" i="17"/>
  <c r="D17" i="17"/>
  <c r="E17" i="17" s="1"/>
  <c r="C17" i="17"/>
  <c r="G16" i="17"/>
  <c r="D16" i="17"/>
  <c r="E16" i="17" s="1"/>
  <c r="C16" i="17"/>
  <c r="G15" i="17"/>
  <c r="D15" i="17"/>
  <c r="E15" i="17" s="1"/>
  <c r="C15" i="17"/>
  <c r="G14" i="17"/>
  <c r="D14" i="17"/>
  <c r="E14" i="17" s="1"/>
  <c r="D13" i="17"/>
  <c r="G12" i="17"/>
  <c r="D12" i="17"/>
  <c r="E12" i="17" s="1"/>
  <c r="C12" i="17"/>
  <c r="G11" i="17"/>
  <c r="D11" i="17"/>
  <c r="E11" i="17" s="1"/>
  <c r="C11" i="17"/>
  <c r="G10" i="17"/>
  <c r="D10" i="17"/>
  <c r="E10" i="17" s="1"/>
  <c r="C10" i="17"/>
  <c r="D9" i="17"/>
  <c r="G8" i="17"/>
  <c r="D8" i="17"/>
  <c r="E8" i="17" s="1"/>
  <c r="G7" i="17"/>
  <c r="D7" i="17"/>
  <c r="E7" i="17" s="1"/>
  <c r="C7" i="17"/>
  <c r="G6" i="17"/>
  <c r="D6" i="17"/>
  <c r="E6" i="17" s="1"/>
  <c r="C6" i="17"/>
  <c r="D5" i="17"/>
  <c r="G4" i="17"/>
  <c r="D4" i="17"/>
  <c r="E4" i="17" s="1"/>
  <c r="C4" i="17"/>
  <c r="G3" i="17"/>
  <c r="D3" i="17"/>
  <c r="E3" i="17" s="1"/>
  <c r="C3" i="17"/>
  <c r="G60" i="16"/>
  <c r="D60" i="16"/>
  <c r="E60" i="16" s="1"/>
  <c r="C60" i="16"/>
  <c r="G59" i="16"/>
  <c r="D59" i="16"/>
  <c r="E59" i="16" s="1"/>
  <c r="C59" i="16"/>
  <c r="D58" i="16"/>
  <c r="G57" i="16"/>
  <c r="D57" i="16"/>
  <c r="E57" i="16" s="1"/>
  <c r="C57" i="16"/>
  <c r="G56" i="16"/>
  <c r="D56" i="16"/>
  <c r="E56" i="16" s="1"/>
  <c r="C56" i="16"/>
  <c r="G55" i="16"/>
  <c r="D55" i="16"/>
  <c r="E55" i="16" s="1"/>
  <c r="C55" i="16"/>
  <c r="G54" i="16"/>
  <c r="D54" i="16"/>
  <c r="E54" i="16" s="1"/>
  <c r="C54" i="16"/>
  <c r="G53" i="16"/>
  <c r="D53" i="16"/>
  <c r="E53" i="16" s="1"/>
  <c r="C53" i="16"/>
  <c r="G52" i="16"/>
  <c r="D52" i="16"/>
  <c r="E52" i="16" s="1"/>
  <c r="C52" i="16"/>
  <c r="D51" i="16"/>
  <c r="G50" i="16"/>
  <c r="D50" i="16"/>
  <c r="E50" i="16" s="1"/>
  <c r="C50" i="16"/>
  <c r="G49" i="16"/>
  <c r="D49" i="16"/>
  <c r="E49" i="16" s="1"/>
  <c r="C49" i="16"/>
  <c r="D48" i="16"/>
  <c r="G47" i="16"/>
  <c r="D47" i="16"/>
  <c r="E47" i="16" s="1"/>
  <c r="C47" i="16"/>
  <c r="G46" i="16"/>
  <c r="D46" i="16"/>
  <c r="E46" i="16" s="1"/>
  <c r="C46" i="16"/>
  <c r="G45" i="16"/>
  <c r="D45" i="16"/>
  <c r="E45" i="16" s="1"/>
  <c r="C45" i="16"/>
  <c r="G44" i="16"/>
  <c r="D44" i="16"/>
  <c r="E44" i="16" s="1"/>
  <c r="C44" i="16"/>
  <c r="G43" i="16"/>
  <c r="D43" i="16"/>
  <c r="E43" i="16" s="1"/>
  <c r="C43" i="16"/>
  <c r="G42" i="16"/>
  <c r="D42" i="16"/>
  <c r="E42" i="16" s="1"/>
  <c r="C42" i="16"/>
  <c r="G41" i="16"/>
  <c r="D41" i="16"/>
  <c r="E41" i="16" s="1"/>
  <c r="C41" i="16"/>
  <c r="G40" i="16"/>
  <c r="D40" i="16"/>
  <c r="E40" i="16" s="1"/>
  <c r="C40" i="16"/>
  <c r="G39" i="16"/>
  <c r="D39" i="16"/>
  <c r="E39" i="16" s="1"/>
  <c r="C39" i="16"/>
  <c r="G38" i="16"/>
  <c r="D38" i="16"/>
  <c r="E38" i="16" s="1"/>
  <c r="C38" i="16"/>
  <c r="G37" i="16"/>
  <c r="D37" i="16"/>
  <c r="E37" i="16" s="1"/>
  <c r="C37" i="16"/>
  <c r="G36" i="16"/>
  <c r="D36" i="16"/>
  <c r="E36" i="16" s="1"/>
  <c r="C36" i="16"/>
  <c r="G35" i="16"/>
  <c r="D35" i="16"/>
  <c r="E35" i="16" s="1"/>
  <c r="C35" i="16"/>
  <c r="G34" i="16"/>
  <c r="D34" i="16"/>
  <c r="E34" i="16" s="1"/>
  <c r="C34" i="16"/>
  <c r="G33" i="16"/>
  <c r="D33" i="16"/>
  <c r="E33" i="16" s="1"/>
  <c r="C33" i="16"/>
  <c r="G32" i="16"/>
  <c r="D32" i="16"/>
  <c r="E32" i="16" s="1"/>
  <c r="C32" i="16"/>
  <c r="G31" i="16"/>
  <c r="D31" i="16"/>
  <c r="E31" i="16" s="1"/>
  <c r="C31" i="16"/>
  <c r="G30" i="16"/>
  <c r="D30" i="16"/>
  <c r="E30" i="16" s="1"/>
  <c r="C30" i="16"/>
  <c r="G29" i="16"/>
  <c r="D29" i="16"/>
  <c r="E29" i="16" s="1"/>
  <c r="C29" i="16"/>
  <c r="G28" i="16"/>
  <c r="D28" i="16"/>
  <c r="E28" i="16" s="1"/>
  <c r="D27" i="16"/>
  <c r="G26" i="16"/>
  <c r="D26" i="16"/>
  <c r="E26" i="16" s="1"/>
  <c r="C26" i="16"/>
  <c r="G25" i="16"/>
  <c r="D25" i="16"/>
  <c r="E25" i="16" s="1"/>
  <c r="C25" i="16"/>
  <c r="G24" i="16"/>
  <c r="D24" i="16"/>
  <c r="E24" i="16" s="1"/>
  <c r="C24" i="16"/>
  <c r="G23" i="16"/>
  <c r="D23" i="16"/>
  <c r="E23" i="16" s="1"/>
  <c r="C23" i="16"/>
  <c r="D22" i="16"/>
  <c r="G21" i="16"/>
  <c r="D21" i="16"/>
  <c r="E21" i="16" s="1"/>
  <c r="C21" i="16"/>
  <c r="G20" i="16"/>
  <c r="D20" i="16"/>
  <c r="E20" i="16" s="1"/>
  <c r="C20" i="16"/>
  <c r="G19" i="16"/>
  <c r="D19" i="16"/>
  <c r="E19" i="16" s="1"/>
  <c r="C19" i="16"/>
  <c r="G18" i="16"/>
  <c r="D18" i="16"/>
  <c r="E18" i="16" s="1"/>
  <c r="G17" i="16"/>
  <c r="D17" i="16"/>
  <c r="E17" i="16" s="1"/>
  <c r="C17" i="16"/>
  <c r="G16" i="16"/>
  <c r="D16" i="16"/>
  <c r="E16" i="16" s="1"/>
  <c r="C16" i="16"/>
  <c r="G15" i="16"/>
  <c r="D15" i="16"/>
  <c r="E15" i="16" s="1"/>
  <c r="C15" i="16"/>
  <c r="G14" i="16"/>
  <c r="D14" i="16"/>
  <c r="E14" i="16" s="1"/>
  <c r="D13" i="16"/>
  <c r="G12" i="16"/>
  <c r="D12" i="16"/>
  <c r="E12" i="16" s="1"/>
  <c r="C12" i="16"/>
  <c r="G11" i="16"/>
  <c r="D11" i="16"/>
  <c r="E11" i="16" s="1"/>
  <c r="C11" i="16"/>
  <c r="G10" i="16"/>
  <c r="D10" i="16"/>
  <c r="E10" i="16" s="1"/>
  <c r="C10" i="16"/>
  <c r="D9" i="16"/>
  <c r="G8" i="16"/>
  <c r="D8" i="16"/>
  <c r="E8" i="16" s="1"/>
  <c r="G7" i="16"/>
  <c r="D7" i="16"/>
  <c r="E7" i="16" s="1"/>
  <c r="C7" i="16"/>
  <c r="G6" i="16"/>
  <c r="D6" i="16"/>
  <c r="E6" i="16" s="1"/>
  <c r="C6" i="16"/>
  <c r="D5" i="16"/>
  <c r="G4" i="16"/>
  <c r="D4" i="16"/>
  <c r="E4" i="16" s="1"/>
  <c r="C4" i="16"/>
  <c r="G3" i="16"/>
  <c r="D3" i="16"/>
  <c r="E3" i="16" s="1"/>
  <c r="C3" i="16"/>
  <c r="G60" i="15"/>
  <c r="D60" i="15"/>
  <c r="E60" i="15" s="1"/>
  <c r="C60" i="15"/>
  <c r="G59" i="15"/>
  <c r="D59" i="15"/>
  <c r="E59" i="15" s="1"/>
  <c r="C59" i="15"/>
  <c r="D58" i="15"/>
  <c r="G57" i="15"/>
  <c r="D57" i="15"/>
  <c r="E57" i="15" s="1"/>
  <c r="C57" i="15"/>
  <c r="G56" i="15"/>
  <c r="D56" i="15"/>
  <c r="E56" i="15" s="1"/>
  <c r="C56" i="15"/>
  <c r="G55" i="15"/>
  <c r="D55" i="15"/>
  <c r="E55" i="15" s="1"/>
  <c r="C55" i="15"/>
  <c r="G54" i="15"/>
  <c r="D54" i="15"/>
  <c r="E54" i="15" s="1"/>
  <c r="C54" i="15"/>
  <c r="G53" i="15"/>
  <c r="D53" i="15"/>
  <c r="E53" i="15" s="1"/>
  <c r="C53" i="15"/>
  <c r="G52" i="15"/>
  <c r="D52" i="15"/>
  <c r="E52" i="15" s="1"/>
  <c r="C52" i="15"/>
  <c r="D51" i="15"/>
  <c r="G50" i="15"/>
  <c r="D50" i="15"/>
  <c r="E50" i="15" s="1"/>
  <c r="C50" i="15"/>
  <c r="G49" i="15"/>
  <c r="D49" i="15"/>
  <c r="E49" i="15" s="1"/>
  <c r="C49" i="15"/>
  <c r="D48" i="15"/>
  <c r="G47" i="15"/>
  <c r="D47" i="15"/>
  <c r="E47" i="15" s="1"/>
  <c r="C47" i="15"/>
  <c r="G46" i="15"/>
  <c r="D46" i="15"/>
  <c r="E46" i="15" s="1"/>
  <c r="C46" i="15"/>
  <c r="G45" i="15"/>
  <c r="D45" i="15"/>
  <c r="E45" i="15" s="1"/>
  <c r="C45" i="15"/>
  <c r="G44" i="15"/>
  <c r="D44" i="15"/>
  <c r="E44" i="15" s="1"/>
  <c r="C44" i="15"/>
  <c r="G43" i="15"/>
  <c r="D43" i="15"/>
  <c r="E43" i="15" s="1"/>
  <c r="C43" i="15"/>
  <c r="G42" i="15"/>
  <c r="D42" i="15"/>
  <c r="E42" i="15" s="1"/>
  <c r="C42" i="15"/>
  <c r="G41" i="15"/>
  <c r="D41" i="15"/>
  <c r="E41" i="15" s="1"/>
  <c r="C41" i="15"/>
  <c r="G40" i="15"/>
  <c r="D40" i="15"/>
  <c r="E40" i="15" s="1"/>
  <c r="C40" i="15"/>
  <c r="G39" i="15"/>
  <c r="D39" i="15"/>
  <c r="E39" i="15" s="1"/>
  <c r="C39" i="15"/>
  <c r="G38" i="15"/>
  <c r="D38" i="15"/>
  <c r="E38" i="15" s="1"/>
  <c r="C38" i="15"/>
  <c r="G37" i="15"/>
  <c r="D37" i="15"/>
  <c r="E37" i="15" s="1"/>
  <c r="C37" i="15"/>
  <c r="G36" i="15"/>
  <c r="D36" i="15"/>
  <c r="E36" i="15" s="1"/>
  <c r="C36" i="15"/>
  <c r="G35" i="15"/>
  <c r="D35" i="15"/>
  <c r="E35" i="15" s="1"/>
  <c r="C35" i="15"/>
  <c r="G34" i="15"/>
  <c r="D34" i="15"/>
  <c r="E34" i="15" s="1"/>
  <c r="C34" i="15"/>
  <c r="G33" i="15"/>
  <c r="D33" i="15"/>
  <c r="E33" i="15" s="1"/>
  <c r="C33" i="15"/>
  <c r="G32" i="15"/>
  <c r="D32" i="15"/>
  <c r="E32" i="15" s="1"/>
  <c r="C32" i="15"/>
  <c r="G31" i="15"/>
  <c r="D31" i="15"/>
  <c r="E31" i="15" s="1"/>
  <c r="C31" i="15"/>
  <c r="G30" i="15"/>
  <c r="D30" i="15"/>
  <c r="E30" i="15" s="1"/>
  <c r="C30" i="15"/>
  <c r="G29" i="15"/>
  <c r="D29" i="15"/>
  <c r="E29" i="15" s="1"/>
  <c r="C29" i="15"/>
  <c r="G28" i="15"/>
  <c r="D28" i="15"/>
  <c r="E28" i="15" s="1"/>
  <c r="D27" i="15"/>
  <c r="G26" i="15"/>
  <c r="D26" i="15"/>
  <c r="E26" i="15" s="1"/>
  <c r="C26" i="15"/>
  <c r="G25" i="15"/>
  <c r="D25" i="15"/>
  <c r="E25" i="15" s="1"/>
  <c r="C25" i="15"/>
  <c r="G24" i="15"/>
  <c r="D24" i="15"/>
  <c r="E24" i="15" s="1"/>
  <c r="C24" i="15"/>
  <c r="G23" i="15"/>
  <c r="D23" i="15"/>
  <c r="E23" i="15" s="1"/>
  <c r="C23" i="15"/>
  <c r="D22" i="15"/>
  <c r="G21" i="15"/>
  <c r="D21" i="15"/>
  <c r="E21" i="15" s="1"/>
  <c r="C21" i="15"/>
  <c r="G20" i="15"/>
  <c r="D20" i="15"/>
  <c r="E20" i="15" s="1"/>
  <c r="C20" i="15"/>
  <c r="G19" i="15"/>
  <c r="D19" i="15"/>
  <c r="E19" i="15" s="1"/>
  <c r="C19" i="15"/>
  <c r="G18" i="15"/>
  <c r="D18" i="15"/>
  <c r="E18" i="15" s="1"/>
  <c r="G17" i="15"/>
  <c r="D17" i="15"/>
  <c r="E17" i="15" s="1"/>
  <c r="C17" i="15"/>
  <c r="G16" i="15"/>
  <c r="D16" i="15"/>
  <c r="E16" i="15" s="1"/>
  <c r="C16" i="15"/>
  <c r="G15" i="15"/>
  <c r="D15" i="15"/>
  <c r="E15" i="15" s="1"/>
  <c r="C15" i="15"/>
  <c r="G14" i="15"/>
  <c r="D14" i="15"/>
  <c r="E14" i="15" s="1"/>
  <c r="D13" i="15"/>
  <c r="G12" i="15"/>
  <c r="D12" i="15"/>
  <c r="E12" i="15" s="1"/>
  <c r="C12" i="15"/>
  <c r="G11" i="15"/>
  <c r="D11" i="15"/>
  <c r="E11" i="15" s="1"/>
  <c r="C11" i="15"/>
  <c r="G10" i="15"/>
  <c r="D10" i="15"/>
  <c r="E10" i="15" s="1"/>
  <c r="C10" i="15"/>
  <c r="D9" i="15"/>
  <c r="G8" i="15"/>
  <c r="D8" i="15"/>
  <c r="E8" i="15" s="1"/>
  <c r="G7" i="15"/>
  <c r="D7" i="15"/>
  <c r="E7" i="15" s="1"/>
  <c r="C7" i="15"/>
  <c r="G6" i="15"/>
  <c r="D6" i="15"/>
  <c r="E6" i="15" s="1"/>
  <c r="C6" i="15"/>
  <c r="D5" i="15"/>
  <c r="G4" i="15"/>
  <c r="D4" i="15"/>
  <c r="E4" i="15" s="1"/>
  <c r="C4" i="15"/>
  <c r="G3" i="15"/>
  <c r="D3" i="15"/>
  <c r="E3" i="15" s="1"/>
  <c r="C3" i="15"/>
  <c r="G60" i="14"/>
  <c r="D60" i="14"/>
  <c r="E60" i="14" s="1"/>
  <c r="C60" i="14"/>
  <c r="G59" i="14"/>
  <c r="D59" i="14"/>
  <c r="E59" i="14" s="1"/>
  <c r="C59" i="14"/>
  <c r="D58" i="14"/>
  <c r="G57" i="14"/>
  <c r="D57" i="14"/>
  <c r="E57" i="14" s="1"/>
  <c r="C57" i="14"/>
  <c r="G56" i="14"/>
  <c r="D56" i="14"/>
  <c r="E56" i="14" s="1"/>
  <c r="C56" i="14"/>
  <c r="G55" i="14"/>
  <c r="D55" i="14"/>
  <c r="E55" i="14" s="1"/>
  <c r="C55" i="14"/>
  <c r="G54" i="14"/>
  <c r="D54" i="14"/>
  <c r="E54" i="14" s="1"/>
  <c r="C54" i="14"/>
  <c r="G53" i="14"/>
  <c r="D53" i="14"/>
  <c r="E53" i="14" s="1"/>
  <c r="C53" i="14"/>
  <c r="G52" i="14"/>
  <c r="D52" i="14"/>
  <c r="E52" i="14" s="1"/>
  <c r="C52" i="14"/>
  <c r="D51" i="14"/>
  <c r="G50" i="14"/>
  <c r="D50" i="14"/>
  <c r="E50" i="14" s="1"/>
  <c r="C50" i="14"/>
  <c r="G49" i="14"/>
  <c r="D49" i="14"/>
  <c r="E49" i="14" s="1"/>
  <c r="C49" i="14"/>
  <c r="D48" i="14"/>
  <c r="G47" i="14"/>
  <c r="D47" i="14"/>
  <c r="E47" i="14" s="1"/>
  <c r="C47" i="14"/>
  <c r="G46" i="14"/>
  <c r="D46" i="14"/>
  <c r="E46" i="14" s="1"/>
  <c r="C46" i="14"/>
  <c r="G45" i="14"/>
  <c r="D45" i="14"/>
  <c r="E45" i="14" s="1"/>
  <c r="C45" i="14"/>
  <c r="G44" i="14"/>
  <c r="D44" i="14"/>
  <c r="E44" i="14" s="1"/>
  <c r="C44" i="14"/>
  <c r="G43" i="14"/>
  <c r="D43" i="14"/>
  <c r="E43" i="14" s="1"/>
  <c r="C43" i="14"/>
  <c r="G42" i="14"/>
  <c r="D42" i="14"/>
  <c r="E42" i="14" s="1"/>
  <c r="C42" i="14"/>
  <c r="G41" i="14"/>
  <c r="D41" i="14"/>
  <c r="E41" i="14" s="1"/>
  <c r="C41" i="14"/>
  <c r="G40" i="14"/>
  <c r="D40" i="14"/>
  <c r="E40" i="14" s="1"/>
  <c r="C40" i="14"/>
  <c r="G39" i="14"/>
  <c r="D39" i="14"/>
  <c r="E39" i="14" s="1"/>
  <c r="C39" i="14"/>
  <c r="G38" i="14"/>
  <c r="D38" i="14"/>
  <c r="E38" i="14" s="1"/>
  <c r="C38" i="14"/>
  <c r="G37" i="14"/>
  <c r="D37" i="14"/>
  <c r="E37" i="14" s="1"/>
  <c r="C37" i="14"/>
  <c r="G36" i="14"/>
  <c r="D36" i="14"/>
  <c r="E36" i="14" s="1"/>
  <c r="C36" i="14"/>
  <c r="G35" i="14"/>
  <c r="D35" i="14"/>
  <c r="E35" i="14" s="1"/>
  <c r="C35" i="14"/>
  <c r="G34" i="14"/>
  <c r="D34" i="14"/>
  <c r="E34" i="14" s="1"/>
  <c r="C34" i="14"/>
  <c r="G33" i="14"/>
  <c r="D33" i="14"/>
  <c r="E33" i="14" s="1"/>
  <c r="C33" i="14"/>
  <c r="G32" i="14"/>
  <c r="D32" i="14"/>
  <c r="E32" i="14" s="1"/>
  <c r="C32" i="14"/>
  <c r="G31" i="14"/>
  <c r="D31" i="14"/>
  <c r="E31" i="14" s="1"/>
  <c r="C31" i="14"/>
  <c r="G30" i="14"/>
  <c r="D30" i="14"/>
  <c r="E30" i="14" s="1"/>
  <c r="C30" i="14"/>
  <c r="G29" i="14"/>
  <c r="D29" i="14"/>
  <c r="E29" i="14" s="1"/>
  <c r="C29" i="14"/>
  <c r="G28" i="14"/>
  <c r="D28" i="14"/>
  <c r="E28" i="14" s="1"/>
  <c r="D27" i="14"/>
  <c r="G26" i="14"/>
  <c r="D26" i="14"/>
  <c r="E26" i="14" s="1"/>
  <c r="C26" i="14"/>
  <c r="G25" i="14"/>
  <c r="D25" i="14"/>
  <c r="E25" i="14" s="1"/>
  <c r="C25" i="14"/>
  <c r="G24" i="14"/>
  <c r="D24" i="14"/>
  <c r="E24" i="14" s="1"/>
  <c r="C24" i="14"/>
  <c r="G23" i="14"/>
  <c r="D23" i="14"/>
  <c r="E23" i="14" s="1"/>
  <c r="C23" i="14"/>
  <c r="D22" i="14"/>
  <c r="G21" i="14"/>
  <c r="D21" i="14"/>
  <c r="E21" i="14" s="1"/>
  <c r="C21" i="14"/>
  <c r="G20" i="14"/>
  <c r="D20" i="14"/>
  <c r="E20" i="14" s="1"/>
  <c r="C20" i="14"/>
  <c r="G19" i="14"/>
  <c r="D19" i="14"/>
  <c r="E19" i="14" s="1"/>
  <c r="C19" i="14"/>
  <c r="G18" i="14"/>
  <c r="D18" i="14"/>
  <c r="E18" i="14" s="1"/>
  <c r="G17" i="14"/>
  <c r="D17" i="14"/>
  <c r="E17" i="14" s="1"/>
  <c r="C17" i="14"/>
  <c r="G16" i="14"/>
  <c r="D16" i="14"/>
  <c r="E16" i="14" s="1"/>
  <c r="C16" i="14"/>
  <c r="G15" i="14"/>
  <c r="D15" i="14"/>
  <c r="E15" i="14" s="1"/>
  <c r="C15" i="14"/>
  <c r="G14" i="14"/>
  <c r="D14" i="14"/>
  <c r="E14" i="14" s="1"/>
  <c r="D13" i="14"/>
  <c r="G12" i="14"/>
  <c r="D12" i="14"/>
  <c r="E12" i="14" s="1"/>
  <c r="C12" i="14"/>
  <c r="G11" i="14"/>
  <c r="D11" i="14"/>
  <c r="E11" i="14" s="1"/>
  <c r="C11" i="14"/>
  <c r="G10" i="14"/>
  <c r="D10" i="14"/>
  <c r="E10" i="14" s="1"/>
  <c r="C10" i="14"/>
  <c r="D9" i="14"/>
  <c r="G8" i="14"/>
  <c r="D8" i="14"/>
  <c r="E8" i="14" s="1"/>
  <c r="G7" i="14"/>
  <c r="D7" i="14"/>
  <c r="E7" i="14" s="1"/>
  <c r="C7" i="14"/>
  <c r="G6" i="14"/>
  <c r="D6" i="14"/>
  <c r="E6" i="14" s="1"/>
  <c r="C6" i="14"/>
  <c r="D5" i="14"/>
  <c r="G4" i="14"/>
  <c r="D4" i="14"/>
  <c r="E4" i="14" s="1"/>
  <c r="C4" i="14"/>
  <c r="G3" i="14"/>
  <c r="D3" i="14"/>
  <c r="E3" i="14" s="1"/>
  <c r="C3" i="14"/>
  <c r="G60" i="13"/>
  <c r="D60" i="13"/>
  <c r="E60" i="13" s="1"/>
  <c r="C60" i="13"/>
  <c r="G59" i="13"/>
  <c r="D59" i="13"/>
  <c r="E59" i="13" s="1"/>
  <c r="C59" i="13"/>
  <c r="D58" i="13"/>
  <c r="G57" i="13"/>
  <c r="D57" i="13"/>
  <c r="E57" i="13" s="1"/>
  <c r="C57" i="13"/>
  <c r="G56" i="13"/>
  <c r="D56" i="13"/>
  <c r="E56" i="13" s="1"/>
  <c r="C56" i="13"/>
  <c r="G55" i="13"/>
  <c r="D55" i="13"/>
  <c r="E55" i="13" s="1"/>
  <c r="C55" i="13"/>
  <c r="G54" i="13"/>
  <c r="D54" i="13"/>
  <c r="E54" i="13" s="1"/>
  <c r="C54" i="13"/>
  <c r="G53" i="13"/>
  <c r="D53" i="13"/>
  <c r="E53" i="13" s="1"/>
  <c r="C53" i="13"/>
  <c r="G52" i="13"/>
  <c r="D52" i="13"/>
  <c r="E52" i="13" s="1"/>
  <c r="C52" i="13"/>
  <c r="D51" i="13"/>
  <c r="G50" i="13"/>
  <c r="D50" i="13"/>
  <c r="E50" i="13" s="1"/>
  <c r="C50" i="13"/>
  <c r="G49" i="13"/>
  <c r="D49" i="13"/>
  <c r="E49" i="13" s="1"/>
  <c r="C49" i="13"/>
  <c r="D48" i="13"/>
  <c r="G47" i="13"/>
  <c r="D47" i="13"/>
  <c r="E47" i="13" s="1"/>
  <c r="C47" i="13"/>
  <c r="G46" i="13"/>
  <c r="D46" i="13"/>
  <c r="E46" i="13" s="1"/>
  <c r="C46" i="13"/>
  <c r="G45" i="13"/>
  <c r="D45" i="13"/>
  <c r="E45" i="13" s="1"/>
  <c r="C45" i="13"/>
  <c r="G44" i="13"/>
  <c r="D44" i="13"/>
  <c r="E44" i="13" s="1"/>
  <c r="C44" i="13"/>
  <c r="G43" i="13"/>
  <c r="D43" i="13"/>
  <c r="E43" i="13" s="1"/>
  <c r="C43" i="13"/>
  <c r="G42" i="13"/>
  <c r="D42" i="13"/>
  <c r="E42" i="13" s="1"/>
  <c r="C42" i="13"/>
  <c r="G41" i="13"/>
  <c r="D41" i="13"/>
  <c r="E41" i="13" s="1"/>
  <c r="C41" i="13"/>
  <c r="G40" i="13"/>
  <c r="D40" i="13"/>
  <c r="E40" i="13" s="1"/>
  <c r="C40" i="13"/>
  <c r="G39" i="13"/>
  <c r="D39" i="13"/>
  <c r="E39" i="13" s="1"/>
  <c r="C39" i="13"/>
  <c r="G38" i="13"/>
  <c r="D38" i="13"/>
  <c r="E38" i="13" s="1"/>
  <c r="C38" i="13"/>
  <c r="G37" i="13"/>
  <c r="D37" i="13"/>
  <c r="E37" i="13" s="1"/>
  <c r="C37" i="13"/>
  <c r="G36" i="13"/>
  <c r="D36" i="13"/>
  <c r="E36" i="13" s="1"/>
  <c r="C36" i="13"/>
  <c r="G35" i="13"/>
  <c r="D35" i="13"/>
  <c r="E35" i="13" s="1"/>
  <c r="C35" i="13"/>
  <c r="G34" i="13"/>
  <c r="D34" i="13"/>
  <c r="E34" i="13" s="1"/>
  <c r="C34" i="13"/>
  <c r="G33" i="13"/>
  <c r="D33" i="13"/>
  <c r="E33" i="13" s="1"/>
  <c r="C33" i="13"/>
  <c r="G32" i="13"/>
  <c r="D32" i="13"/>
  <c r="E32" i="13" s="1"/>
  <c r="C32" i="13"/>
  <c r="G31" i="13"/>
  <c r="D31" i="13"/>
  <c r="E31" i="13" s="1"/>
  <c r="C31" i="13"/>
  <c r="G30" i="13"/>
  <c r="D30" i="13"/>
  <c r="E30" i="13" s="1"/>
  <c r="C30" i="13"/>
  <c r="G29" i="13"/>
  <c r="D29" i="13"/>
  <c r="E29" i="13" s="1"/>
  <c r="C29" i="13"/>
  <c r="G28" i="13"/>
  <c r="D28" i="13"/>
  <c r="E28" i="13" s="1"/>
  <c r="D27" i="13"/>
  <c r="G26" i="13"/>
  <c r="D26" i="13"/>
  <c r="E26" i="13" s="1"/>
  <c r="C26" i="13"/>
  <c r="G25" i="13"/>
  <c r="D25" i="13"/>
  <c r="E25" i="13" s="1"/>
  <c r="C25" i="13"/>
  <c r="G24" i="13"/>
  <c r="D24" i="13"/>
  <c r="E24" i="13" s="1"/>
  <c r="C24" i="13"/>
  <c r="G23" i="13"/>
  <c r="D23" i="13"/>
  <c r="E23" i="13" s="1"/>
  <c r="C23" i="13"/>
  <c r="D22" i="13"/>
  <c r="G21" i="13"/>
  <c r="D21" i="13"/>
  <c r="E21" i="13" s="1"/>
  <c r="C21" i="13"/>
  <c r="G20" i="13"/>
  <c r="D20" i="13"/>
  <c r="E20" i="13" s="1"/>
  <c r="C20" i="13"/>
  <c r="G19" i="13"/>
  <c r="D19" i="13"/>
  <c r="E19" i="13" s="1"/>
  <c r="C19" i="13"/>
  <c r="G18" i="13"/>
  <c r="D18" i="13"/>
  <c r="E18" i="13" s="1"/>
  <c r="G17" i="13"/>
  <c r="D17" i="13"/>
  <c r="E17" i="13" s="1"/>
  <c r="C17" i="13"/>
  <c r="G16" i="13"/>
  <c r="D16" i="13"/>
  <c r="E16" i="13" s="1"/>
  <c r="C16" i="13"/>
  <c r="G15" i="13"/>
  <c r="D15" i="13"/>
  <c r="E15" i="13" s="1"/>
  <c r="C15" i="13"/>
  <c r="G14" i="13"/>
  <c r="D14" i="13"/>
  <c r="E14" i="13" s="1"/>
  <c r="D13" i="13"/>
  <c r="G12" i="13"/>
  <c r="D12" i="13"/>
  <c r="E12" i="13" s="1"/>
  <c r="C12" i="13"/>
  <c r="G11" i="13"/>
  <c r="D11" i="13"/>
  <c r="E11" i="13" s="1"/>
  <c r="C11" i="13"/>
  <c r="G10" i="13"/>
  <c r="D10" i="13"/>
  <c r="E10" i="13" s="1"/>
  <c r="C10" i="13"/>
  <c r="D9" i="13"/>
  <c r="G8" i="13"/>
  <c r="D8" i="13"/>
  <c r="E8" i="13" s="1"/>
  <c r="G7" i="13"/>
  <c r="D7" i="13"/>
  <c r="E7" i="13" s="1"/>
  <c r="C7" i="13"/>
  <c r="G6" i="13"/>
  <c r="D6" i="13"/>
  <c r="E6" i="13" s="1"/>
  <c r="C6" i="13"/>
  <c r="D5" i="13"/>
  <c r="G4" i="13"/>
  <c r="D4" i="13"/>
  <c r="E4" i="13" s="1"/>
  <c r="C4" i="13"/>
  <c r="G3" i="13"/>
  <c r="D3" i="13"/>
  <c r="E3" i="13" s="1"/>
  <c r="C3" i="13"/>
  <c r="G60" i="12"/>
  <c r="D60" i="12"/>
  <c r="E60" i="12" s="1"/>
  <c r="C60" i="12"/>
  <c r="G59" i="12"/>
  <c r="D59" i="12"/>
  <c r="E59" i="12" s="1"/>
  <c r="C59" i="12"/>
  <c r="D58" i="12"/>
  <c r="G57" i="12"/>
  <c r="D57" i="12"/>
  <c r="E57" i="12" s="1"/>
  <c r="C57" i="12"/>
  <c r="G56" i="12"/>
  <c r="D56" i="12"/>
  <c r="E56" i="12" s="1"/>
  <c r="C56" i="12"/>
  <c r="G55" i="12"/>
  <c r="D55" i="12"/>
  <c r="E55" i="12" s="1"/>
  <c r="C55" i="12"/>
  <c r="G54" i="12"/>
  <c r="D54" i="12"/>
  <c r="E54" i="12" s="1"/>
  <c r="C54" i="12"/>
  <c r="G53" i="12"/>
  <c r="D53" i="12"/>
  <c r="E53" i="12" s="1"/>
  <c r="C53" i="12"/>
  <c r="G52" i="12"/>
  <c r="D52" i="12"/>
  <c r="E52" i="12" s="1"/>
  <c r="C52" i="12"/>
  <c r="D51" i="12"/>
  <c r="G50" i="12"/>
  <c r="D50" i="12"/>
  <c r="E50" i="12" s="1"/>
  <c r="C50" i="12"/>
  <c r="G49" i="12"/>
  <c r="D49" i="12"/>
  <c r="E49" i="12" s="1"/>
  <c r="C49" i="12"/>
  <c r="D48" i="12"/>
  <c r="G47" i="12"/>
  <c r="D47" i="12"/>
  <c r="E47" i="12" s="1"/>
  <c r="C47" i="12"/>
  <c r="G46" i="12"/>
  <c r="D46" i="12"/>
  <c r="E46" i="12" s="1"/>
  <c r="C46" i="12"/>
  <c r="G45" i="12"/>
  <c r="D45" i="12"/>
  <c r="E45" i="12" s="1"/>
  <c r="C45" i="12"/>
  <c r="G44" i="12"/>
  <c r="D44" i="12"/>
  <c r="E44" i="12" s="1"/>
  <c r="C44" i="12"/>
  <c r="G43" i="12"/>
  <c r="D43" i="12"/>
  <c r="E43" i="12" s="1"/>
  <c r="C43" i="12"/>
  <c r="G42" i="12"/>
  <c r="D42" i="12"/>
  <c r="E42" i="12" s="1"/>
  <c r="C42" i="12"/>
  <c r="G41" i="12"/>
  <c r="D41" i="12"/>
  <c r="E41" i="12" s="1"/>
  <c r="C41" i="12"/>
  <c r="G40" i="12"/>
  <c r="D40" i="12"/>
  <c r="E40" i="12" s="1"/>
  <c r="C40" i="12"/>
  <c r="G39" i="12"/>
  <c r="D39" i="12"/>
  <c r="E39" i="12" s="1"/>
  <c r="C39" i="12"/>
  <c r="G38" i="12"/>
  <c r="D38" i="12"/>
  <c r="E38" i="12" s="1"/>
  <c r="C38" i="12"/>
  <c r="G37" i="12"/>
  <c r="D37" i="12"/>
  <c r="E37" i="12" s="1"/>
  <c r="C37" i="12"/>
  <c r="G36" i="12"/>
  <c r="D36" i="12"/>
  <c r="E36" i="12" s="1"/>
  <c r="C36" i="12"/>
  <c r="G35" i="12"/>
  <c r="D35" i="12"/>
  <c r="E35" i="12" s="1"/>
  <c r="C35" i="12"/>
  <c r="G34" i="12"/>
  <c r="D34" i="12"/>
  <c r="E34" i="12" s="1"/>
  <c r="C34" i="12"/>
  <c r="G33" i="12"/>
  <c r="D33" i="12"/>
  <c r="E33" i="12" s="1"/>
  <c r="C33" i="12"/>
  <c r="G32" i="12"/>
  <c r="D32" i="12"/>
  <c r="E32" i="12" s="1"/>
  <c r="C32" i="12"/>
  <c r="G31" i="12"/>
  <c r="D31" i="12"/>
  <c r="E31" i="12" s="1"/>
  <c r="C31" i="12"/>
  <c r="G30" i="12"/>
  <c r="D30" i="12"/>
  <c r="E30" i="12" s="1"/>
  <c r="C30" i="12"/>
  <c r="G29" i="12"/>
  <c r="D29" i="12"/>
  <c r="E29" i="12" s="1"/>
  <c r="C29" i="12"/>
  <c r="G28" i="12"/>
  <c r="D28" i="12"/>
  <c r="E28" i="12" s="1"/>
  <c r="D27" i="12"/>
  <c r="G26" i="12"/>
  <c r="D26" i="12"/>
  <c r="E26" i="12" s="1"/>
  <c r="C26" i="12"/>
  <c r="G25" i="12"/>
  <c r="D25" i="12"/>
  <c r="E25" i="12" s="1"/>
  <c r="C25" i="12"/>
  <c r="G24" i="12"/>
  <c r="D24" i="12"/>
  <c r="E24" i="12" s="1"/>
  <c r="C24" i="12"/>
  <c r="G23" i="12"/>
  <c r="D23" i="12"/>
  <c r="E23" i="12" s="1"/>
  <c r="C23" i="12"/>
  <c r="D22" i="12"/>
  <c r="G21" i="12"/>
  <c r="D21" i="12"/>
  <c r="E21" i="12" s="1"/>
  <c r="C21" i="12"/>
  <c r="G20" i="12"/>
  <c r="D20" i="12"/>
  <c r="E20" i="12" s="1"/>
  <c r="C20" i="12"/>
  <c r="G19" i="12"/>
  <c r="D19" i="12"/>
  <c r="E19" i="12" s="1"/>
  <c r="C19" i="12"/>
  <c r="G18" i="12"/>
  <c r="D18" i="12"/>
  <c r="E18" i="12" s="1"/>
  <c r="G17" i="12"/>
  <c r="D17" i="12"/>
  <c r="E17" i="12" s="1"/>
  <c r="C17" i="12"/>
  <c r="G16" i="12"/>
  <c r="D16" i="12"/>
  <c r="E16" i="12" s="1"/>
  <c r="C16" i="12"/>
  <c r="G15" i="12"/>
  <c r="D15" i="12"/>
  <c r="E15" i="12" s="1"/>
  <c r="C15" i="12"/>
  <c r="G14" i="12"/>
  <c r="D14" i="12"/>
  <c r="E14" i="12" s="1"/>
  <c r="D13" i="12"/>
  <c r="G12" i="12"/>
  <c r="D12" i="12"/>
  <c r="E12" i="12" s="1"/>
  <c r="C12" i="12"/>
  <c r="G11" i="12"/>
  <c r="D11" i="12"/>
  <c r="E11" i="12" s="1"/>
  <c r="C11" i="12"/>
  <c r="G10" i="12"/>
  <c r="D10" i="12"/>
  <c r="E10" i="12" s="1"/>
  <c r="C10" i="12"/>
  <c r="D9" i="12"/>
  <c r="G8" i="12"/>
  <c r="D8" i="12"/>
  <c r="E8" i="12" s="1"/>
  <c r="G7" i="12"/>
  <c r="D7" i="12"/>
  <c r="E7" i="12" s="1"/>
  <c r="C7" i="12"/>
  <c r="G6" i="12"/>
  <c r="D6" i="12"/>
  <c r="E6" i="12" s="1"/>
  <c r="C6" i="12"/>
  <c r="D5" i="12"/>
  <c r="G4" i="12"/>
  <c r="D4" i="12"/>
  <c r="E4" i="12" s="1"/>
  <c r="C4" i="12"/>
  <c r="G3" i="12"/>
  <c r="D3" i="12"/>
  <c r="E3" i="12" s="1"/>
  <c r="C3" i="12"/>
  <c r="G60" i="11"/>
  <c r="D60" i="11"/>
  <c r="E60" i="11" s="1"/>
  <c r="C60" i="11"/>
  <c r="G59" i="11"/>
  <c r="D59" i="11"/>
  <c r="E59" i="11" s="1"/>
  <c r="C59" i="11"/>
  <c r="D58" i="11"/>
  <c r="G57" i="11"/>
  <c r="D57" i="11"/>
  <c r="E57" i="11" s="1"/>
  <c r="C57" i="11"/>
  <c r="G56" i="11"/>
  <c r="D56" i="11"/>
  <c r="E56" i="11" s="1"/>
  <c r="C56" i="11"/>
  <c r="G55" i="11"/>
  <c r="D55" i="11"/>
  <c r="E55" i="11" s="1"/>
  <c r="C55" i="11"/>
  <c r="G54" i="11"/>
  <c r="D54" i="11"/>
  <c r="E54" i="11" s="1"/>
  <c r="C54" i="11"/>
  <c r="G53" i="11"/>
  <c r="D53" i="11"/>
  <c r="E53" i="11" s="1"/>
  <c r="C53" i="11"/>
  <c r="G52" i="11"/>
  <c r="D52" i="11"/>
  <c r="E52" i="11" s="1"/>
  <c r="C52" i="11"/>
  <c r="D51" i="11"/>
  <c r="G50" i="11"/>
  <c r="D50" i="11"/>
  <c r="E50" i="11" s="1"/>
  <c r="C50" i="11"/>
  <c r="G49" i="11"/>
  <c r="D49" i="11"/>
  <c r="E49" i="11" s="1"/>
  <c r="C49" i="11"/>
  <c r="D48" i="11"/>
  <c r="G47" i="11"/>
  <c r="D47" i="11"/>
  <c r="E47" i="11" s="1"/>
  <c r="C47" i="11"/>
  <c r="G46" i="11"/>
  <c r="D46" i="11"/>
  <c r="E46" i="11" s="1"/>
  <c r="C46" i="11"/>
  <c r="G45" i="11"/>
  <c r="D45" i="11"/>
  <c r="E45" i="11" s="1"/>
  <c r="C45" i="11"/>
  <c r="G44" i="11"/>
  <c r="D44" i="11"/>
  <c r="E44" i="11" s="1"/>
  <c r="C44" i="11"/>
  <c r="G43" i="11"/>
  <c r="D43" i="11"/>
  <c r="E43" i="11" s="1"/>
  <c r="C43" i="11"/>
  <c r="G42" i="11"/>
  <c r="D42" i="11"/>
  <c r="E42" i="11" s="1"/>
  <c r="C42" i="11"/>
  <c r="G41" i="11"/>
  <c r="D41" i="11"/>
  <c r="E41" i="11" s="1"/>
  <c r="C41" i="11"/>
  <c r="G40" i="11"/>
  <c r="D40" i="11"/>
  <c r="E40" i="11" s="1"/>
  <c r="C40" i="11"/>
  <c r="G39" i="11"/>
  <c r="D39" i="11"/>
  <c r="E39" i="11" s="1"/>
  <c r="C39" i="11"/>
  <c r="G38" i="11"/>
  <c r="D38" i="11"/>
  <c r="E38" i="11" s="1"/>
  <c r="C38" i="11"/>
  <c r="G37" i="11"/>
  <c r="D37" i="11"/>
  <c r="E37" i="11" s="1"/>
  <c r="C37" i="11"/>
  <c r="G36" i="11"/>
  <c r="D36" i="11"/>
  <c r="E36" i="11" s="1"/>
  <c r="C36" i="11"/>
  <c r="G35" i="11"/>
  <c r="D35" i="11"/>
  <c r="E35" i="11" s="1"/>
  <c r="C35" i="11"/>
  <c r="G34" i="11"/>
  <c r="D34" i="11"/>
  <c r="E34" i="11" s="1"/>
  <c r="C34" i="11"/>
  <c r="G33" i="11"/>
  <c r="D33" i="11"/>
  <c r="E33" i="11" s="1"/>
  <c r="C33" i="11"/>
  <c r="G32" i="11"/>
  <c r="D32" i="11"/>
  <c r="E32" i="11" s="1"/>
  <c r="C32" i="11"/>
  <c r="G31" i="11"/>
  <c r="D31" i="11"/>
  <c r="E31" i="11" s="1"/>
  <c r="C31" i="11"/>
  <c r="G30" i="11"/>
  <c r="D30" i="11"/>
  <c r="E30" i="11" s="1"/>
  <c r="C30" i="11"/>
  <c r="G29" i="11"/>
  <c r="D29" i="11"/>
  <c r="E29" i="11" s="1"/>
  <c r="C29" i="11"/>
  <c r="G28" i="11"/>
  <c r="D28" i="11"/>
  <c r="E28" i="11" s="1"/>
  <c r="D27" i="11"/>
  <c r="G26" i="11"/>
  <c r="D26" i="11"/>
  <c r="E26" i="11" s="1"/>
  <c r="C26" i="11"/>
  <c r="G25" i="11"/>
  <c r="D25" i="11"/>
  <c r="E25" i="11" s="1"/>
  <c r="C25" i="11"/>
  <c r="G24" i="11"/>
  <c r="D24" i="11"/>
  <c r="E24" i="11" s="1"/>
  <c r="C24" i="11"/>
  <c r="G23" i="11"/>
  <c r="D23" i="11"/>
  <c r="E23" i="11" s="1"/>
  <c r="C23" i="11"/>
  <c r="D22" i="11"/>
  <c r="G21" i="11"/>
  <c r="D21" i="11"/>
  <c r="E21" i="11" s="1"/>
  <c r="C21" i="11"/>
  <c r="G20" i="11"/>
  <c r="D20" i="11"/>
  <c r="E20" i="11" s="1"/>
  <c r="C20" i="11"/>
  <c r="G19" i="11"/>
  <c r="D19" i="11"/>
  <c r="E19" i="11" s="1"/>
  <c r="C19" i="11"/>
  <c r="G18" i="11"/>
  <c r="D18" i="11"/>
  <c r="E18" i="11" s="1"/>
  <c r="G17" i="11"/>
  <c r="D17" i="11"/>
  <c r="E17" i="11" s="1"/>
  <c r="C17" i="11"/>
  <c r="G16" i="11"/>
  <c r="D16" i="11"/>
  <c r="E16" i="11" s="1"/>
  <c r="C16" i="11"/>
  <c r="G15" i="11"/>
  <c r="D15" i="11"/>
  <c r="E15" i="11" s="1"/>
  <c r="C15" i="11"/>
  <c r="G14" i="11"/>
  <c r="D14" i="11"/>
  <c r="E14" i="11" s="1"/>
  <c r="D13" i="11"/>
  <c r="G12" i="11"/>
  <c r="D12" i="11"/>
  <c r="E12" i="11" s="1"/>
  <c r="C12" i="11"/>
  <c r="G11" i="11"/>
  <c r="D11" i="11"/>
  <c r="E11" i="11" s="1"/>
  <c r="C11" i="11"/>
  <c r="G10" i="11"/>
  <c r="D10" i="11"/>
  <c r="E10" i="11" s="1"/>
  <c r="C10" i="11"/>
  <c r="D9" i="11"/>
  <c r="G8" i="11"/>
  <c r="D8" i="11"/>
  <c r="E8" i="11" s="1"/>
  <c r="G7" i="11"/>
  <c r="D7" i="11"/>
  <c r="E7" i="11" s="1"/>
  <c r="C7" i="11"/>
  <c r="G6" i="11"/>
  <c r="D6" i="11"/>
  <c r="E6" i="11" s="1"/>
  <c r="C6" i="11"/>
  <c r="D5" i="11"/>
  <c r="G4" i="11"/>
  <c r="D4" i="11"/>
  <c r="E4" i="11" s="1"/>
  <c r="C4" i="11"/>
  <c r="G3" i="11"/>
  <c r="D3" i="11"/>
  <c r="E3" i="11" s="1"/>
  <c r="C3" i="11"/>
  <c r="G60" i="10"/>
  <c r="D60" i="10"/>
  <c r="E60" i="10" s="1"/>
  <c r="C60" i="10"/>
  <c r="G59" i="10"/>
  <c r="D59" i="10"/>
  <c r="E59" i="10" s="1"/>
  <c r="C59" i="10"/>
  <c r="D58" i="10"/>
  <c r="G57" i="10"/>
  <c r="D57" i="10"/>
  <c r="E57" i="10" s="1"/>
  <c r="C57" i="10"/>
  <c r="G56" i="10"/>
  <c r="D56" i="10"/>
  <c r="E56" i="10" s="1"/>
  <c r="C56" i="10"/>
  <c r="G55" i="10"/>
  <c r="D55" i="10"/>
  <c r="E55" i="10" s="1"/>
  <c r="C55" i="10"/>
  <c r="G54" i="10"/>
  <c r="D54" i="10"/>
  <c r="E54" i="10" s="1"/>
  <c r="C54" i="10"/>
  <c r="G53" i="10"/>
  <c r="D53" i="10"/>
  <c r="E53" i="10" s="1"/>
  <c r="C53" i="10"/>
  <c r="G52" i="10"/>
  <c r="D52" i="10"/>
  <c r="E52" i="10" s="1"/>
  <c r="C52" i="10"/>
  <c r="D51" i="10"/>
  <c r="G50" i="10"/>
  <c r="D50" i="10"/>
  <c r="E50" i="10" s="1"/>
  <c r="C50" i="10"/>
  <c r="G49" i="10"/>
  <c r="D49" i="10"/>
  <c r="E49" i="10" s="1"/>
  <c r="C49" i="10"/>
  <c r="D48" i="10"/>
  <c r="G47" i="10"/>
  <c r="D47" i="10"/>
  <c r="E47" i="10" s="1"/>
  <c r="C47" i="10"/>
  <c r="G46" i="10"/>
  <c r="D46" i="10"/>
  <c r="E46" i="10" s="1"/>
  <c r="C46" i="10"/>
  <c r="G45" i="10"/>
  <c r="D45" i="10"/>
  <c r="E45" i="10" s="1"/>
  <c r="C45" i="10"/>
  <c r="G44" i="10"/>
  <c r="D44" i="10"/>
  <c r="E44" i="10" s="1"/>
  <c r="C44" i="10"/>
  <c r="G43" i="10"/>
  <c r="D43" i="10"/>
  <c r="E43" i="10" s="1"/>
  <c r="C43" i="10"/>
  <c r="G42" i="10"/>
  <c r="D42" i="10"/>
  <c r="E42" i="10" s="1"/>
  <c r="C42" i="10"/>
  <c r="G41" i="10"/>
  <c r="D41" i="10"/>
  <c r="E41" i="10" s="1"/>
  <c r="C41" i="10"/>
  <c r="G40" i="10"/>
  <c r="D40" i="10"/>
  <c r="E40" i="10" s="1"/>
  <c r="C40" i="10"/>
  <c r="G39" i="10"/>
  <c r="D39" i="10"/>
  <c r="E39" i="10" s="1"/>
  <c r="C39" i="10"/>
  <c r="G38" i="10"/>
  <c r="D38" i="10"/>
  <c r="E38" i="10" s="1"/>
  <c r="C38" i="10"/>
  <c r="G37" i="10"/>
  <c r="D37" i="10"/>
  <c r="E37" i="10" s="1"/>
  <c r="C37" i="10"/>
  <c r="G36" i="10"/>
  <c r="D36" i="10"/>
  <c r="E36" i="10" s="1"/>
  <c r="C36" i="10"/>
  <c r="G35" i="10"/>
  <c r="D35" i="10"/>
  <c r="E35" i="10" s="1"/>
  <c r="C35" i="10"/>
  <c r="G34" i="10"/>
  <c r="D34" i="10"/>
  <c r="E34" i="10" s="1"/>
  <c r="C34" i="10"/>
  <c r="G33" i="10"/>
  <c r="D33" i="10"/>
  <c r="E33" i="10" s="1"/>
  <c r="C33" i="10"/>
  <c r="G32" i="10"/>
  <c r="D32" i="10"/>
  <c r="E32" i="10" s="1"/>
  <c r="C32" i="10"/>
  <c r="G31" i="10"/>
  <c r="D31" i="10"/>
  <c r="E31" i="10" s="1"/>
  <c r="C31" i="10"/>
  <c r="G30" i="10"/>
  <c r="D30" i="10"/>
  <c r="E30" i="10" s="1"/>
  <c r="C30" i="10"/>
  <c r="G29" i="10"/>
  <c r="D29" i="10"/>
  <c r="E29" i="10" s="1"/>
  <c r="C29" i="10"/>
  <c r="G28" i="10"/>
  <c r="D28" i="10"/>
  <c r="E28" i="10" s="1"/>
  <c r="D27" i="10"/>
  <c r="G26" i="10"/>
  <c r="D26" i="10"/>
  <c r="E26" i="10" s="1"/>
  <c r="C26" i="10"/>
  <c r="G25" i="10"/>
  <c r="D25" i="10"/>
  <c r="E25" i="10" s="1"/>
  <c r="C25" i="10"/>
  <c r="G24" i="10"/>
  <c r="D24" i="10"/>
  <c r="E24" i="10" s="1"/>
  <c r="C24" i="10"/>
  <c r="G23" i="10"/>
  <c r="D23" i="10"/>
  <c r="E23" i="10" s="1"/>
  <c r="C23" i="10"/>
  <c r="D22" i="10"/>
  <c r="G21" i="10"/>
  <c r="D21" i="10"/>
  <c r="E21" i="10" s="1"/>
  <c r="C21" i="10"/>
  <c r="G20" i="10"/>
  <c r="D20" i="10"/>
  <c r="E20" i="10" s="1"/>
  <c r="C20" i="10"/>
  <c r="G19" i="10"/>
  <c r="D19" i="10"/>
  <c r="E19" i="10" s="1"/>
  <c r="C19" i="10"/>
  <c r="G18" i="10"/>
  <c r="D18" i="10"/>
  <c r="E18" i="10" s="1"/>
  <c r="G17" i="10"/>
  <c r="D17" i="10"/>
  <c r="E17" i="10" s="1"/>
  <c r="C17" i="10"/>
  <c r="G16" i="10"/>
  <c r="D16" i="10"/>
  <c r="E16" i="10" s="1"/>
  <c r="C16" i="10"/>
  <c r="G15" i="10"/>
  <c r="D15" i="10"/>
  <c r="E15" i="10" s="1"/>
  <c r="C15" i="10"/>
  <c r="G14" i="10"/>
  <c r="D14" i="10"/>
  <c r="E14" i="10" s="1"/>
  <c r="D13" i="10"/>
  <c r="G12" i="10"/>
  <c r="D12" i="10"/>
  <c r="E12" i="10" s="1"/>
  <c r="C12" i="10"/>
  <c r="G11" i="10"/>
  <c r="D11" i="10"/>
  <c r="E11" i="10" s="1"/>
  <c r="C11" i="10"/>
  <c r="G10" i="10"/>
  <c r="D10" i="10"/>
  <c r="E10" i="10" s="1"/>
  <c r="C10" i="10"/>
  <c r="D9" i="10"/>
  <c r="G8" i="10"/>
  <c r="D8" i="10"/>
  <c r="E8" i="10" s="1"/>
  <c r="G7" i="10"/>
  <c r="D7" i="10"/>
  <c r="E7" i="10" s="1"/>
  <c r="C7" i="10"/>
  <c r="G6" i="10"/>
  <c r="D6" i="10"/>
  <c r="E6" i="10" s="1"/>
  <c r="C6" i="10"/>
  <c r="D5" i="10"/>
  <c r="G4" i="10"/>
  <c r="D4" i="10"/>
  <c r="E4" i="10" s="1"/>
  <c r="C4" i="10"/>
  <c r="G3" i="10"/>
  <c r="D3" i="10"/>
  <c r="E3" i="10" s="1"/>
  <c r="C3" i="10"/>
  <c r="G60" i="9"/>
  <c r="D60" i="9"/>
  <c r="E60" i="9" s="1"/>
  <c r="C60" i="9"/>
  <c r="G59" i="9"/>
  <c r="D59" i="9"/>
  <c r="E59" i="9" s="1"/>
  <c r="C59" i="9"/>
  <c r="D58" i="9"/>
  <c r="G57" i="9"/>
  <c r="D57" i="9"/>
  <c r="E57" i="9" s="1"/>
  <c r="C57" i="9"/>
  <c r="G56" i="9"/>
  <c r="D56" i="9"/>
  <c r="E56" i="9" s="1"/>
  <c r="C56" i="9"/>
  <c r="G55" i="9"/>
  <c r="D55" i="9"/>
  <c r="E55" i="9" s="1"/>
  <c r="C55" i="9"/>
  <c r="G54" i="9"/>
  <c r="D54" i="9"/>
  <c r="E54" i="9" s="1"/>
  <c r="C54" i="9"/>
  <c r="G53" i="9"/>
  <c r="D53" i="9"/>
  <c r="E53" i="9" s="1"/>
  <c r="C53" i="9"/>
  <c r="G52" i="9"/>
  <c r="D52" i="9"/>
  <c r="E52" i="9" s="1"/>
  <c r="C52" i="9"/>
  <c r="D51" i="9"/>
  <c r="G50" i="9"/>
  <c r="D50" i="9"/>
  <c r="E50" i="9" s="1"/>
  <c r="C50" i="9"/>
  <c r="G49" i="9"/>
  <c r="D49" i="9"/>
  <c r="E49" i="9" s="1"/>
  <c r="C49" i="9"/>
  <c r="D48" i="9"/>
  <c r="G47" i="9"/>
  <c r="D47" i="9"/>
  <c r="E47" i="9" s="1"/>
  <c r="C47" i="9"/>
  <c r="G46" i="9"/>
  <c r="D46" i="9"/>
  <c r="E46" i="9" s="1"/>
  <c r="C46" i="9"/>
  <c r="G45" i="9"/>
  <c r="D45" i="9"/>
  <c r="E45" i="9" s="1"/>
  <c r="C45" i="9"/>
  <c r="G44" i="9"/>
  <c r="D44" i="9"/>
  <c r="E44" i="9" s="1"/>
  <c r="C44" i="9"/>
  <c r="G43" i="9"/>
  <c r="D43" i="9"/>
  <c r="E43" i="9" s="1"/>
  <c r="C43" i="9"/>
  <c r="G42" i="9"/>
  <c r="D42" i="9"/>
  <c r="E42" i="9" s="1"/>
  <c r="C42" i="9"/>
  <c r="G41" i="9"/>
  <c r="D41" i="9"/>
  <c r="E41" i="9" s="1"/>
  <c r="C41" i="9"/>
  <c r="G40" i="9"/>
  <c r="D40" i="9"/>
  <c r="E40" i="9" s="1"/>
  <c r="C40" i="9"/>
  <c r="G39" i="9"/>
  <c r="D39" i="9"/>
  <c r="E39" i="9" s="1"/>
  <c r="C39" i="9"/>
  <c r="G38" i="9"/>
  <c r="D38" i="9"/>
  <c r="E38" i="9" s="1"/>
  <c r="C38" i="9"/>
  <c r="G37" i="9"/>
  <c r="D37" i="9"/>
  <c r="E37" i="9" s="1"/>
  <c r="C37" i="9"/>
  <c r="G36" i="9"/>
  <c r="D36" i="9"/>
  <c r="E36" i="9" s="1"/>
  <c r="C36" i="9"/>
  <c r="G35" i="9"/>
  <c r="D35" i="9"/>
  <c r="E35" i="9" s="1"/>
  <c r="C35" i="9"/>
  <c r="G34" i="9"/>
  <c r="D34" i="9"/>
  <c r="E34" i="9" s="1"/>
  <c r="C34" i="9"/>
  <c r="G33" i="9"/>
  <c r="D33" i="9"/>
  <c r="E33" i="9" s="1"/>
  <c r="C33" i="9"/>
  <c r="G32" i="9"/>
  <c r="D32" i="9"/>
  <c r="E32" i="9" s="1"/>
  <c r="C32" i="9"/>
  <c r="G31" i="9"/>
  <c r="D31" i="9"/>
  <c r="E31" i="9" s="1"/>
  <c r="C31" i="9"/>
  <c r="G30" i="9"/>
  <c r="D30" i="9"/>
  <c r="E30" i="9" s="1"/>
  <c r="C30" i="9"/>
  <c r="G29" i="9"/>
  <c r="D29" i="9"/>
  <c r="E29" i="9" s="1"/>
  <c r="C29" i="9"/>
  <c r="G28" i="9"/>
  <c r="D28" i="9"/>
  <c r="E28" i="9" s="1"/>
  <c r="D27" i="9"/>
  <c r="G26" i="9"/>
  <c r="D26" i="9"/>
  <c r="E26" i="9" s="1"/>
  <c r="C26" i="9"/>
  <c r="G25" i="9"/>
  <c r="D25" i="9"/>
  <c r="E25" i="9" s="1"/>
  <c r="C25" i="9"/>
  <c r="G24" i="9"/>
  <c r="D24" i="9"/>
  <c r="E24" i="9" s="1"/>
  <c r="C24" i="9"/>
  <c r="G23" i="9"/>
  <c r="D23" i="9"/>
  <c r="E23" i="9" s="1"/>
  <c r="C23" i="9"/>
  <c r="D22" i="9"/>
  <c r="G21" i="9"/>
  <c r="D21" i="9"/>
  <c r="E21" i="9" s="1"/>
  <c r="C21" i="9"/>
  <c r="G20" i="9"/>
  <c r="D20" i="9"/>
  <c r="E20" i="9" s="1"/>
  <c r="C20" i="9"/>
  <c r="G19" i="9"/>
  <c r="D19" i="9"/>
  <c r="E19" i="9" s="1"/>
  <c r="C19" i="9"/>
  <c r="G18" i="9"/>
  <c r="D18" i="9"/>
  <c r="E18" i="9" s="1"/>
  <c r="G17" i="9"/>
  <c r="D17" i="9"/>
  <c r="E17" i="9" s="1"/>
  <c r="C17" i="9"/>
  <c r="G16" i="9"/>
  <c r="D16" i="9"/>
  <c r="E16" i="9" s="1"/>
  <c r="C16" i="9"/>
  <c r="G15" i="9"/>
  <c r="D15" i="9"/>
  <c r="E15" i="9" s="1"/>
  <c r="C15" i="9"/>
  <c r="G14" i="9"/>
  <c r="D14" i="9"/>
  <c r="E14" i="9" s="1"/>
  <c r="D13" i="9"/>
  <c r="G12" i="9"/>
  <c r="D12" i="9"/>
  <c r="E12" i="9" s="1"/>
  <c r="C12" i="9"/>
  <c r="G11" i="9"/>
  <c r="D11" i="9"/>
  <c r="E11" i="9" s="1"/>
  <c r="C11" i="9"/>
  <c r="G10" i="9"/>
  <c r="D10" i="9"/>
  <c r="E10" i="9" s="1"/>
  <c r="C10" i="9"/>
  <c r="D9" i="9"/>
  <c r="G8" i="9"/>
  <c r="D8" i="9"/>
  <c r="E8" i="9" s="1"/>
  <c r="G7" i="9"/>
  <c r="D7" i="9"/>
  <c r="E7" i="9" s="1"/>
  <c r="C7" i="9"/>
  <c r="G6" i="9"/>
  <c r="D6" i="9"/>
  <c r="E6" i="9" s="1"/>
  <c r="C6" i="9"/>
  <c r="D5" i="9"/>
  <c r="G4" i="9"/>
  <c r="D4" i="9"/>
  <c r="E4" i="9" s="1"/>
  <c r="C4" i="9"/>
  <c r="G3" i="9"/>
  <c r="D3" i="9"/>
  <c r="E3" i="9" s="1"/>
  <c r="C3" i="9"/>
  <c r="G60" i="8"/>
  <c r="D60" i="8"/>
  <c r="E60" i="8" s="1"/>
  <c r="C60" i="8"/>
  <c r="G59" i="8"/>
  <c r="D59" i="8"/>
  <c r="E59" i="8" s="1"/>
  <c r="C59" i="8"/>
  <c r="D58" i="8"/>
  <c r="G57" i="8"/>
  <c r="D57" i="8"/>
  <c r="E57" i="8" s="1"/>
  <c r="C57" i="8"/>
  <c r="G56" i="8"/>
  <c r="D56" i="8"/>
  <c r="E56" i="8" s="1"/>
  <c r="C56" i="8"/>
  <c r="G55" i="8"/>
  <c r="D55" i="8"/>
  <c r="E55" i="8" s="1"/>
  <c r="C55" i="8"/>
  <c r="G54" i="8"/>
  <c r="D54" i="8"/>
  <c r="E54" i="8" s="1"/>
  <c r="C54" i="8"/>
  <c r="G53" i="8"/>
  <c r="D53" i="8"/>
  <c r="E53" i="8" s="1"/>
  <c r="C53" i="8"/>
  <c r="G52" i="8"/>
  <c r="D52" i="8"/>
  <c r="E52" i="8" s="1"/>
  <c r="C52" i="8"/>
  <c r="D51" i="8"/>
  <c r="G50" i="8"/>
  <c r="D50" i="8"/>
  <c r="E50" i="8" s="1"/>
  <c r="C50" i="8"/>
  <c r="G49" i="8"/>
  <c r="D49" i="8"/>
  <c r="E49" i="8" s="1"/>
  <c r="C49" i="8"/>
  <c r="D48" i="8"/>
  <c r="G47" i="8"/>
  <c r="D47" i="8"/>
  <c r="E47" i="8" s="1"/>
  <c r="C47" i="8"/>
  <c r="G46" i="8"/>
  <c r="D46" i="8"/>
  <c r="E46" i="8" s="1"/>
  <c r="C46" i="8"/>
  <c r="G45" i="8"/>
  <c r="D45" i="8"/>
  <c r="E45" i="8" s="1"/>
  <c r="C45" i="8"/>
  <c r="G44" i="8"/>
  <c r="D44" i="8"/>
  <c r="E44" i="8" s="1"/>
  <c r="C44" i="8"/>
  <c r="G43" i="8"/>
  <c r="D43" i="8"/>
  <c r="E43" i="8" s="1"/>
  <c r="C43" i="8"/>
  <c r="G42" i="8"/>
  <c r="D42" i="8"/>
  <c r="E42" i="8" s="1"/>
  <c r="C42" i="8"/>
  <c r="G41" i="8"/>
  <c r="D41" i="8"/>
  <c r="E41" i="8" s="1"/>
  <c r="C41" i="8"/>
  <c r="G40" i="8"/>
  <c r="D40" i="8"/>
  <c r="E40" i="8" s="1"/>
  <c r="C40" i="8"/>
  <c r="G39" i="8"/>
  <c r="D39" i="8"/>
  <c r="E39" i="8" s="1"/>
  <c r="C39" i="8"/>
  <c r="G38" i="8"/>
  <c r="D38" i="8"/>
  <c r="E38" i="8" s="1"/>
  <c r="C38" i="8"/>
  <c r="G37" i="8"/>
  <c r="D37" i="8"/>
  <c r="E37" i="8" s="1"/>
  <c r="C37" i="8"/>
  <c r="G36" i="8"/>
  <c r="D36" i="8"/>
  <c r="E36" i="8" s="1"/>
  <c r="C36" i="8"/>
  <c r="G35" i="8"/>
  <c r="D35" i="8"/>
  <c r="E35" i="8" s="1"/>
  <c r="C35" i="8"/>
  <c r="G34" i="8"/>
  <c r="D34" i="8"/>
  <c r="E34" i="8" s="1"/>
  <c r="C34" i="8"/>
  <c r="G33" i="8"/>
  <c r="D33" i="8"/>
  <c r="E33" i="8" s="1"/>
  <c r="C33" i="8"/>
  <c r="G32" i="8"/>
  <c r="D32" i="8"/>
  <c r="E32" i="8" s="1"/>
  <c r="C32" i="8"/>
  <c r="G31" i="8"/>
  <c r="D31" i="8"/>
  <c r="E31" i="8" s="1"/>
  <c r="C31" i="8"/>
  <c r="G30" i="8"/>
  <c r="D30" i="8"/>
  <c r="E30" i="8" s="1"/>
  <c r="C30" i="8"/>
  <c r="G29" i="8"/>
  <c r="D29" i="8"/>
  <c r="E29" i="8" s="1"/>
  <c r="C29" i="8"/>
  <c r="G28" i="8"/>
  <c r="D28" i="8"/>
  <c r="E28" i="8" s="1"/>
  <c r="D27" i="8"/>
  <c r="G26" i="8"/>
  <c r="D26" i="8"/>
  <c r="E26" i="8" s="1"/>
  <c r="C26" i="8"/>
  <c r="G25" i="8"/>
  <c r="D25" i="8"/>
  <c r="E25" i="8" s="1"/>
  <c r="C25" i="8"/>
  <c r="G24" i="8"/>
  <c r="D24" i="8"/>
  <c r="E24" i="8" s="1"/>
  <c r="C24" i="8"/>
  <c r="G23" i="8"/>
  <c r="D23" i="8"/>
  <c r="E23" i="8" s="1"/>
  <c r="C23" i="8"/>
  <c r="D22" i="8"/>
  <c r="G21" i="8"/>
  <c r="D21" i="8"/>
  <c r="E21" i="8" s="1"/>
  <c r="C21" i="8"/>
  <c r="G20" i="8"/>
  <c r="D20" i="8"/>
  <c r="E20" i="8" s="1"/>
  <c r="C20" i="8"/>
  <c r="G19" i="8"/>
  <c r="D19" i="8"/>
  <c r="E19" i="8" s="1"/>
  <c r="C19" i="8"/>
  <c r="G18" i="8"/>
  <c r="D18" i="8"/>
  <c r="E18" i="8" s="1"/>
  <c r="G17" i="8"/>
  <c r="D17" i="8"/>
  <c r="E17" i="8" s="1"/>
  <c r="C17" i="8"/>
  <c r="G16" i="8"/>
  <c r="D16" i="8"/>
  <c r="E16" i="8" s="1"/>
  <c r="C16" i="8"/>
  <c r="G15" i="8"/>
  <c r="D15" i="8"/>
  <c r="E15" i="8" s="1"/>
  <c r="C15" i="8"/>
  <c r="G14" i="8"/>
  <c r="D14" i="8"/>
  <c r="E14" i="8" s="1"/>
  <c r="D13" i="8"/>
  <c r="G12" i="8"/>
  <c r="D12" i="8"/>
  <c r="E12" i="8" s="1"/>
  <c r="C12" i="8"/>
  <c r="G11" i="8"/>
  <c r="D11" i="8"/>
  <c r="E11" i="8" s="1"/>
  <c r="C11" i="8"/>
  <c r="G10" i="8"/>
  <c r="D10" i="8"/>
  <c r="E10" i="8" s="1"/>
  <c r="C10" i="8"/>
  <c r="D9" i="8"/>
  <c r="G8" i="8"/>
  <c r="D8" i="8"/>
  <c r="E8" i="8" s="1"/>
  <c r="G7" i="8"/>
  <c r="D7" i="8"/>
  <c r="E7" i="8" s="1"/>
  <c r="C7" i="8"/>
  <c r="G6" i="8"/>
  <c r="D6" i="8"/>
  <c r="E6" i="8" s="1"/>
  <c r="C6" i="8"/>
  <c r="D5" i="8"/>
  <c r="G4" i="8"/>
  <c r="D4" i="8"/>
  <c r="E4" i="8" s="1"/>
  <c r="C4" i="8"/>
  <c r="G3" i="8"/>
  <c r="D3" i="8"/>
  <c r="E3" i="8" s="1"/>
  <c r="C3" i="8"/>
  <c r="G60" i="7"/>
  <c r="D60" i="7"/>
  <c r="E60" i="7" s="1"/>
  <c r="C60" i="7"/>
  <c r="G59" i="7"/>
  <c r="D59" i="7"/>
  <c r="E59" i="7" s="1"/>
  <c r="C59" i="7"/>
  <c r="D58" i="7"/>
  <c r="G57" i="7"/>
  <c r="D57" i="7"/>
  <c r="E57" i="7" s="1"/>
  <c r="C57" i="7"/>
  <c r="G56" i="7"/>
  <c r="D56" i="7"/>
  <c r="E56" i="7" s="1"/>
  <c r="C56" i="7"/>
  <c r="G55" i="7"/>
  <c r="D55" i="7"/>
  <c r="E55" i="7" s="1"/>
  <c r="C55" i="7"/>
  <c r="G54" i="7"/>
  <c r="D54" i="7"/>
  <c r="E54" i="7" s="1"/>
  <c r="C54" i="7"/>
  <c r="G53" i="7"/>
  <c r="D53" i="7"/>
  <c r="E53" i="7" s="1"/>
  <c r="C53" i="7"/>
  <c r="G52" i="7"/>
  <c r="D52" i="7"/>
  <c r="E52" i="7" s="1"/>
  <c r="C52" i="7"/>
  <c r="D51" i="7"/>
  <c r="G50" i="7"/>
  <c r="D50" i="7"/>
  <c r="E50" i="7" s="1"/>
  <c r="C50" i="7"/>
  <c r="G49" i="7"/>
  <c r="D49" i="7"/>
  <c r="E49" i="7" s="1"/>
  <c r="C49" i="7"/>
  <c r="D48" i="7"/>
  <c r="G47" i="7"/>
  <c r="D47" i="7"/>
  <c r="E47" i="7" s="1"/>
  <c r="C47" i="7"/>
  <c r="G46" i="7"/>
  <c r="D46" i="7"/>
  <c r="E46" i="7" s="1"/>
  <c r="C46" i="7"/>
  <c r="G45" i="7"/>
  <c r="D45" i="7"/>
  <c r="E45" i="7" s="1"/>
  <c r="C45" i="7"/>
  <c r="G44" i="7"/>
  <c r="D44" i="7"/>
  <c r="E44" i="7" s="1"/>
  <c r="C44" i="7"/>
  <c r="G43" i="7"/>
  <c r="D43" i="7"/>
  <c r="E43" i="7" s="1"/>
  <c r="C43" i="7"/>
  <c r="G42" i="7"/>
  <c r="D42" i="7"/>
  <c r="E42" i="7" s="1"/>
  <c r="C42" i="7"/>
  <c r="G41" i="7"/>
  <c r="D41" i="7"/>
  <c r="E41" i="7" s="1"/>
  <c r="C41" i="7"/>
  <c r="G40" i="7"/>
  <c r="D40" i="7"/>
  <c r="E40" i="7" s="1"/>
  <c r="C40" i="7"/>
  <c r="G39" i="7"/>
  <c r="D39" i="7"/>
  <c r="E39" i="7" s="1"/>
  <c r="C39" i="7"/>
  <c r="G38" i="7"/>
  <c r="D38" i="7"/>
  <c r="E38" i="7" s="1"/>
  <c r="C38" i="7"/>
  <c r="G37" i="7"/>
  <c r="D37" i="7"/>
  <c r="E37" i="7" s="1"/>
  <c r="C37" i="7"/>
  <c r="G36" i="7"/>
  <c r="D36" i="7"/>
  <c r="E36" i="7" s="1"/>
  <c r="C36" i="7"/>
  <c r="G35" i="7"/>
  <c r="D35" i="7"/>
  <c r="E35" i="7" s="1"/>
  <c r="C35" i="7"/>
  <c r="G34" i="7"/>
  <c r="D34" i="7"/>
  <c r="E34" i="7" s="1"/>
  <c r="C34" i="7"/>
  <c r="G33" i="7"/>
  <c r="D33" i="7"/>
  <c r="E33" i="7" s="1"/>
  <c r="C33" i="7"/>
  <c r="G32" i="7"/>
  <c r="D32" i="7"/>
  <c r="E32" i="7" s="1"/>
  <c r="C32" i="7"/>
  <c r="G31" i="7"/>
  <c r="D31" i="7"/>
  <c r="E31" i="7" s="1"/>
  <c r="C31" i="7"/>
  <c r="G30" i="7"/>
  <c r="D30" i="7"/>
  <c r="E30" i="7" s="1"/>
  <c r="C30" i="7"/>
  <c r="G29" i="7"/>
  <c r="D29" i="7"/>
  <c r="E29" i="7" s="1"/>
  <c r="C29" i="7"/>
  <c r="G28" i="7"/>
  <c r="D28" i="7"/>
  <c r="E28" i="7" s="1"/>
  <c r="D27" i="7"/>
  <c r="G26" i="7"/>
  <c r="D26" i="7"/>
  <c r="E26" i="7" s="1"/>
  <c r="C26" i="7"/>
  <c r="G25" i="7"/>
  <c r="D25" i="7"/>
  <c r="E25" i="7" s="1"/>
  <c r="C25" i="7"/>
  <c r="G24" i="7"/>
  <c r="D24" i="7"/>
  <c r="E24" i="7" s="1"/>
  <c r="C24" i="7"/>
  <c r="G23" i="7"/>
  <c r="D23" i="7"/>
  <c r="E23" i="7" s="1"/>
  <c r="C23" i="7"/>
  <c r="D22" i="7"/>
  <c r="G21" i="7"/>
  <c r="D21" i="7"/>
  <c r="E21" i="7" s="1"/>
  <c r="C21" i="7"/>
  <c r="G20" i="7"/>
  <c r="D20" i="7"/>
  <c r="E20" i="7" s="1"/>
  <c r="C20" i="7"/>
  <c r="G19" i="7"/>
  <c r="D19" i="7"/>
  <c r="E19" i="7" s="1"/>
  <c r="C19" i="7"/>
  <c r="G18" i="7"/>
  <c r="D18" i="7"/>
  <c r="E18" i="7" s="1"/>
  <c r="G17" i="7"/>
  <c r="D17" i="7"/>
  <c r="E17" i="7" s="1"/>
  <c r="C17" i="7"/>
  <c r="G16" i="7"/>
  <c r="D16" i="7"/>
  <c r="E16" i="7" s="1"/>
  <c r="C16" i="7"/>
  <c r="G15" i="7"/>
  <c r="D15" i="7"/>
  <c r="E15" i="7" s="1"/>
  <c r="C15" i="7"/>
  <c r="G14" i="7"/>
  <c r="D14" i="7"/>
  <c r="E14" i="7" s="1"/>
  <c r="D13" i="7"/>
  <c r="G12" i="7"/>
  <c r="D12" i="7"/>
  <c r="E12" i="7" s="1"/>
  <c r="C12" i="7"/>
  <c r="G11" i="7"/>
  <c r="D11" i="7"/>
  <c r="E11" i="7" s="1"/>
  <c r="C11" i="7"/>
  <c r="G10" i="7"/>
  <c r="D10" i="7"/>
  <c r="E10" i="7" s="1"/>
  <c r="C10" i="7"/>
  <c r="D9" i="7"/>
  <c r="G8" i="7"/>
  <c r="D8" i="7"/>
  <c r="E8" i="7" s="1"/>
  <c r="G7" i="7"/>
  <c r="D7" i="7"/>
  <c r="E7" i="7" s="1"/>
  <c r="C7" i="7"/>
  <c r="G6" i="7"/>
  <c r="D6" i="7"/>
  <c r="E6" i="7" s="1"/>
  <c r="C6" i="7"/>
  <c r="D5" i="7"/>
  <c r="G4" i="7"/>
  <c r="D4" i="7"/>
  <c r="E4" i="7" s="1"/>
  <c r="C4" i="7"/>
  <c r="G3" i="7"/>
  <c r="D3" i="7"/>
  <c r="E3" i="7" s="1"/>
  <c r="C3" i="7"/>
  <c r="G60" i="6"/>
  <c r="D60" i="6"/>
  <c r="E60" i="6" s="1"/>
  <c r="C60" i="6"/>
  <c r="G59" i="6"/>
  <c r="D59" i="6"/>
  <c r="E59" i="6" s="1"/>
  <c r="C59" i="6"/>
  <c r="D58" i="6"/>
  <c r="G57" i="6"/>
  <c r="D57" i="6"/>
  <c r="E57" i="6" s="1"/>
  <c r="C57" i="6"/>
  <c r="G56" i="6"/>
  <c r="D56" i="6"/>
  <c r="E56" i="6" s="1"/>
  <c r="C56" i="6"/>
  <c r="G55" i="6"/>
  <c r="D55" i="6"/>
  <c r="E55" i="6" s="1"/>
  <c r="C55" i="6"/>
  <c r="G54" i="6"/>
  <c r="D54" i="6"/>
  <c r="E54" i="6" s="1"/>
  <c r="C54" i="6"/>
  <c r="G53" i="6"/>
  <c r="D53" i="6"/>
  <c r="E53" i="6" s="1"/>
  <c r="C53" i="6"/>
  <c r="G52" i="6"/>
  <c r="D52" i="6"/>
  <c r="E52" i="6" s="1"/>
  <c r="C52" i="6"/>
  <c r="D51" i="6"/>
  <c r="G50" i="6"/>
  <c r="D50" i="6"/>
  <c r="E50" i="6" s="1"/>
  <c r="C50" i="6"/>
  <c r="G49" i="6"/>
  <c r="D49" i="6"/>
  <c r="E49" i="6" s="1"/>
  <c r="C49" i="6"/>
  <c r="D48" i="6"/>
  <c r="G47" i="6"/>
  <c r="D47" i="6"/>
  <c r="E47" i="6" s="1"/>
  <c r="C47" i="6"/>
  <c r="G46" i="6"/>
  <c r="D46" i="6"/>
  <c r="E46" i="6" s="1"/>
  <c r="C46" i="6"/>
  <c r="G45" i="6"/>
  <c r="D45" i="6"/>
  <c r="E45" i="6" s="1"/>
  <c r="C45" i="6"/>
  <c r="G44" i="6"/>
  <c r="D44" i="6"/>
  <c r="E44" i="6" s="1"/>
  <c r="C44" i="6"/>
  <c r="G43" i="6"/>
  <c r="D43" i="6"/>
  <c r="E43" i="6" s="1"/>
  <c r="C43" i="6"/>
  <c r="G42" i="6"/>
  <c r="D42" i="6"/>
  <c r="E42" i="6" s="1"/>
  <c r="C42" i="6"/>
  <c r="G41" i="6"/>
  <c r="D41" i="6"/>
  <c r="E41" i="6" s="1"/>
  <c r="C41" i="6"/>
  <c r="G40" i="6"/>
  <c r="D40" i="6"/>
  <c r="E40" i="6" s="1"/>
  <c r="C40" i="6"/>
  <c r="G39" i="6"/>
  <c r="D39" i="6"/>
  <c r="E39" i="6" s="1"/>
  <c r="C39" i="6"/>
  <c r="G38" i="6"/>
  <c r="D38" i="6"/>
  <c r="E38" i="6" s="1"/>
  <c r="C38" i="6"/>
  <c r="G37" i="6"/>
  <c r="D37" i="6"/>
  <c r="E37" i="6" s="1"/>
  <c r="C37" i="6"/>
  <c r="G36" i="6"/>
  <c r="D36" i="6"/>
  <c r="E36" i="6" s="1"/>
  <c r="C36" i="6"/>
  <c r="G35" i="6"/>
  <c r="D35" i="6"/>
  <c r="E35" i="6" s="1"/>
  <c r="C35" i="6"/>
  <c r="G34" i="6"/>
  <c r="D34" i="6"/>
  <c r="E34" i="6" s="1"/>
  <c r="C34" i="6"/>
  <c r="G33" i="6"/>
  <c r="D33" i="6"/>
  <c r="E33" i="6" s="1"/>
  <c r="C33" i="6"/>
  <c r="G32" i="6"/>
  <c r="D32" i="6"/>
  <c r="E32" i="6" s="1"/>
  <c r="C32" i="6"/>
  <c r="G31" i="6"/>
  <c r="D31" i="6"/>
  <c r="E31" i="6" s="1"/>
  <c r="C31" i="6"/>
  <c r="G30" i="6"/>
  <c r="D30" i="6"/>
  <c r="E30" i="6" s="1"/>
  <c r="C30" i="6"/>
  <c r="G29" i="6"/>
  <c r="D29" i="6"/>
  <c r="E29" i="6" s="1"/>
  <c r="C29" i="6"/>
  <c r="G28" i="6"/>
  <c r="D28" i="6"/>
  <c r="E28" i="6" s="1"/>
  <c r="D27" i="6"/>
  <c r="G26" i="6"/>
  <c r="D26" i="6"/>
  <c r="E26" i="6" s="1"/>
  <c r="C26" i="6"/>
  <c r="G25" i="6"/>
  <c r="D25" i="6"/>
  <c r="E25" i="6" s="1"/>
  <c r="C25" i="6"/>
  <c r="G24" i="6"/>
  <c r="D24" i="6"/>
  <c r="E24" i="6" s="1"/>
  <c r="C24" i="6"/>
  <c r="G23" i="6"/>
  <c r="D23" i="6"/>
  <c r="E23" i="6" s="1"/>
  <c r="C23" i="6"/>
  <c r="D22" i="6"/>
  <c r="G21" i="6"/>
  <c r="D21" i="6"/>
  <c r="E21" i="6" s="1"/>
  <c r="C21" i="6"/>
  <c r="G20" i="6"/>
  <c r="D20" i="6"/>
  <c r="E20" i="6" s="1"/>
  <c r="C20" i="6"/>
  <c r="G19" i="6"/>
  <c r="D19" i="6"/>
  <c r="E19" i="6" s="1"/>
  <c r="C19" i="6"/>
  <c r="G18" i="6"/>
  <c r="D18" i="6"/>
  <c r="E18" i="6" s="1"/>
  <c r="G17" i="6"/>
  <c r="D17" i="6"/>
  <c r="E17" i="6" s="1"/>
  <c r="C17" i="6"/>
  <c r="G16" i="6"/>
  <c r="D16" i="6"/>
  <c r="E16" i="6" s="1"/>
  <c r="C16" i="6"/>
  <c r="G15" i="6"/>
  <c r="D15" i="6"/>
  <c r="E15" i="6" s="1"/>
  <c r="C15" i="6"/>
  <c r="G14" i="6"/>
  <c r="D14" i="6"/>
  <c r="E14" i="6" s="1"/>
  <c r="D13" i="6"/>
  <c r="G12" i="6"/>
  <c r="D12" i="6"/>
  <c r="E12" i="6" s="1"/>
  <c r="C12" i="6"/>
  <c r="G11" i="6"/>
  <c r="D11" i="6"/>
  <c r="E11" i="6" s="1"/>
  <c r="C11" i="6"/>
  <c r="G10" i="6"/>
  <c r="D10" i="6"/>
  <c r="E10" i="6" s="1"/>
  <c r="C10" i="6"/>
  <c r="D9" i="6"/>
  <c r="G8" i="6"/>
  <c r="D8" i="6"/>
  <c r="E8" i="6" s="1"/>
  <c r="G7" i="6"/>
  <c r="D7" i="6"/>
  <c r="E7" i="6" s="1"/>
  <c r="C7" i="6"/>
  <c r="G6" i="6"/>
  <c r="D6" i="6"/>
  <c r="E6" i="6" s="1"/>
  <c r="C6" i="6"/>
  <c r="D5" i="6"/>
  <c r="G4" i="6"/>
  <c r="D4" i="6"/>
  <c r="E4" i="6" s="1"/>
  <c r="C4" i="6"/>
  <c r="G3" i="6"/>
  <c r="D3" i="6"/>
  <c r="E3" i="6" s="1"/>
  <c r="C3" i="6"/>
  <c r="G60" i="5"/>
  <c r="D60" i="5"/>
  <c r="E60" i="5" s="1"/>
  <c r="C60" i="5"/>
  <c r="G59" i="5"/>
  <c r="D59" i="5"/>
  <c r="E59" i="5" s="1"/>
  <c r="C59" i="5"/>
  <c r="D58" i="5"/>
  <c r="G57" i="5"/>
  <c r="D57" i="5"/>
  <c r="E57" i="5" s="1"/>
  <c r="C57" i="5"/>
  <c r="G56" i="5"/>
  <c r="D56" i="5"/>
  <c r="E56" i="5" s="1"/>
  <c r="C56" i="5"/>
  <c r="G55" i="5"/>
  <c r="D55" i="5"/>
  <c r="E55" i="5" s="1"/>
  <c r="C55" i="5"/>
  <c r="G54" i="5"/>
  <c r="D54" i="5"/>
  <c r="E54" i="5" s="1"/>
  <c r="C54" i="5"/>
  <c r="G53" i="5"/>
  <c r="D53" i="5"/>
  <c r="E53" i="5" s="1"/>
  <c r="C53" i="5"/>
  <c r="G52" i="5"/>
  <c r="D52" i="5"/>
  <c r="E52" i="5" s="1"/>
  <c r="C52" i="5"/>
  <c r="D51" i="5"/>
  <c r="G50" i="5"/>
  <c r="D50" i="5"/>
  <c r="E50" i="5" s="1"/>
  <c r="C50" i="5"/>
  <c r="G49" i="5"/>
  <c r="D49" i="5"/>
  <c r="E49" i="5" s="1"/>
  <c r="C49" i="5"/>
  <c r="D48" i="5"/>
  <c r="G47" i="5"/>
  <c r="D47" i="5"/>
  <c r="E47" i="5" s="1"/>
  <c r="C47" i="5"/>
  <c r="G46" i="5"/>
  <c r="D46" i="5"/>
  <c r="E46" i="5" s="1"/>
  <c r="C46" i="5"/>
  <c r="G45" i="5"/>
  <c r="D45" i="5"/>
  <c r="E45" i="5" s="1"/>
  <c r="C45" i="5"/>
  <c r="G44" i="5"/>
  <c r="D44" i="5"/>
  <c r="E44" i="5" s="1"/>
  <c r="C44" i="5"/>
  <c r="G43" i="5"/>
  <c r="D43" i="5"/>
  <c r="E43" i="5" s="1"/>
  <c r="C43" i="5"/>
  <c r="G42" i="5"/>
  <c r="D42" i="5"/>
  <c r="E42" i="5" s="1"/>
  <c r="C42" i="5"/>
  <c r="G41" i="5"/>
  <c r="D41" i="5"/>
  <c r="E41" i="5" s="1"/>
  <c r="C41" i="5"/>
  <c r="G40" i="5"/>
  <c r="D40" i="5"/>
  <c r="E40" i="5" s="1"/>
  <c r="C40" i="5"/>
  <c r="G39" i="5"/>
  <c r="D39" i="5"/>
  <c r="E39" i="5" s="1"/>
  <c r="C39" i="5"/>
  <c r="G38" i="5"/>
  <c r="D38" i="5"/>
  <c r="E38" i="5" s="1"/>
  <c r="C38" i="5"/>
  <c r="G37" i="5"/>
  <c r="D37" i="5"/>
  <c r="E37" i="5" s="1"/>
  <c r="C37" i="5"/>
  <c r="G36" i="5"/>
  <c r="D36" i="5"/>
  <c r="E36" i="5" s="1"/>
  <c r="C36" i="5"/>
  <c r="G35" i="5"/>
  <c r="D35" i="5"/>
  <c r="E35" i="5" s="1"/>
  <c r="C35" i="5"/>
  <c r="G34" i="5"/>
  <c r="D34" i="5"/>
  <c r="E34" i="5" s="1"/>
  <c r="C34" i="5"/>
  <c r="G33" i="5"/>
  <c r="D33" i="5"/>
  <c r="E33" i="5" s="1"/>
  <c r="C33" i="5"/>
  <c r="G32" i="5"/>
  <c r="D32" i="5"/>
  <c r="E32" i="5" s="1"/>
  <c r="C32" i="5"/>
  <c r="G31" i="5"/>
  <c r="D31" i="5"/>
  <c r="E31" i="5" s="1"/>
  <c r="C31" i="5"/>
  <c r="G30" i="5"/>
  <c r="D30" i="5"/>
  <c r="E30" i="5" s="1"/>
  <c r="C30" i="5"/>
  <c r="G29" i="5"/>
  <c r="D29" i="5"/>
  <c r="E29" i="5" s="1"/>
  <c r="C29" i="5"/>
  <c r="G28" i="5"/>
  <c r="D28" i="5"/>
  <c r="E28" i="5" s="1"/>
  <c r="D27" i="5"/>
  <c r="G26" i="5"/>
  <c r="D26" i="5"/>
  <c r="E26" i="5" s="1"/>
  <c r="C26" i="5"/>
  <c r="G25" i="5"/>
  <c r="D25" i="5"/>
  <c r="E25" i="5" s="1"/>
  <c r="C25" i="5"/>
  <c r="G24" i="5"/>
  <c r="D24" i="5"/>
  <c r="E24" i="5" s="1"/>
  <c r="C24" i="5"/>
  <c r="G23" i="5"/>
  <c r="D23" i="5"/>
  <c r="E23" i="5" s="1"/>
  <c r="C23" i="5"/>
  <c r="D22" i="5"/>
  <c r="G21" i="5"/>
  <c r="D21" i="5"/>
  <c r="E21" i="5" s="1"/>
  <c r="C21" i="5"/>
  <c r="G20" i="5"/>
  <c r="D20" i="5"/>
  <c r="E20" i="5" s="1"/>
  <c r="C20" i="5"/>
  <c r="G19" i="5"/>
  <c r="D19" i="5"/>
  <c r="E19" i="5" s="1"/>
  <c r="C19" i="5"/>
  <c r="G18" i="5"/>
  <c r="D18" i="5"/>
  <c r="E18" i="5" s="1"/>
  <c r="G17" i="5"/>
  <c r="D17" i="5"/>
  <c r="E17" i="5" s="1"/>
  <c r="C17" i="5"/>
  <c r="G16" i="5"/>
  <c r="D16" i="5"/>
  <c r="E16" i="5" s="1"/>
  <c r="C16" i="5"/>
  <c r="G15" i="5"/>
  <c r="D15" i="5"/>
  <c r="E15" i="5" s="1"/>
  <c r="C15" i="5"/>
  <c r="G14" i="5"/>
  <c r="D14" i="5"/>
  <c r="E14" i="5" s="1"/>
  <c r="D13" i="5"/>
  <c r="G12" i="5"/>
  <c r="D12" i="5"/>
  <c r="E12" i="5" s="1"/>
  <c r="C12" i="5"/>
  <c r="G11" i="5"/>
  <c r="D11" i="5"/>
  <c r="E11" i="5" s="1"/>
  <c r="C11" i="5"/>
  <c r="G10" i="5"/>
  <c r="D10" i="5"/>
  <c r="E10" i="5" s="1"/>
  <c r="C10" i="5"/>
  <c r="D9" i="5"/>
  <c r="G8" i="5"/>
  <c r="D8" i="5"/>
  <c r="E8" i="5" s="1"/>
  <c r="G7" i="5"/>
  <c r="D7" i="5"/>
  <c r="E7" i="5" s="1"/>
  <c r="C7" i="5"/>
  <c r="G6" i="5"/>
  <c r="D6" i="5"/>
  <c r="E6" i="5" s="1"/>
  <c r="C6" i="5"/>
  <c r="D5" i="5"/>
  <c r="G4" i="5"/>
  <c r="D4" i="5"/>
  <c r="E4" i="5" s="1"/>
  <c r="C4" i="5"/>
  <c r="G3" i="5"/>
  <c r="D3" i="5"/>
  <c r="E3" i="5" s="1"/>
  <c r="C3" i="5"/>
  <c r="G60" i="4"/>
  <c r="D60" i="4"/>
  <c r="E60" i="4" s="1"/>
  <c r="C60" i="4"/>
  <c r="G59" i="4"/>
  <c r="D59" i="4"/>
  <c r="E59" i="4" s="1"/>
  <c r="C59" i="4"/>
  <c r="D58" i="4"/>
  <c r="G57" i="4"/>
  <c r="D57" i="4"/>
  <c r="E57" i="4" s="1"/>
  <c r="C57" i="4"/>
  <c r="G56" i="4"/>
  <c r="D56" i="4"/>
  <c r="E56" i="4" s="1"/>
  <c r="C56" i="4"/>
  <c r="G55" i="4"/>
  <c r="D55" i="4"/>
  <c r="E55" i="4" s="1"/>
  <c r="C55" i="4"/>
  <c r="G54" i="4"/>
  <c r="D54" i="4"/>
  <c r="E54" i="4" s="1"/>
  <c r="C54" i="4"/>
  <c r="G53" i="4"/>
  <c r="D53" i="4"/>
  <c r="E53" i="4" s="1"/>
  <c r="C53" i="4"/>
  <c r="G52" i="4"/>
  <c r="D52" i="4"/>
  <c r="E52" i="4" s="1"/>
  <c r="C52" i="4"/>
  <c r="D51" i="4"/>
  <c r="G50" i="4"/>
  <c r="D50" i="4"/>
  <c r="E50" i="4" s="1"/>
  <c r="C50" i="4"/>
  <c r="G49" i="4"/>
  <c r="D49" i="4"/>
  <c r="E49" i="4" s="1"/>
  <c r="C49" i="4"/>
  <c r="D48" i="4"/>
  <c r="G47" i="4"/>
  <c r="D47" i="4"/>
  <c r="E47" i="4" s="1"/>
  <c r="C47" i="4"/>
  <c r="G46" i="4"/>
  <c r="D46" i="4"/>
  <c r="E46" i="4" s="1"/>
  <c r="C46" i="4"/>
  <c r="G45" i="4"/>
  <c r="D45" i="4"/>
  <c r="E45" i="4" s="1"/>
  <c r="C45" i="4"/>
  <c r="G44" i="4"/>
  <c r="D44" i="4"/>
  <c r="E44" i="4" s="1"/>
  <c r="C44" i="4"/>
  <c r="G43" i="4"/>
  <c r="D43" i="4"/>
  <c r="E43" i="4" s="1"/>
  <c r="C43" i="4"/>
  <c r="G42" i="4"/>
  <c r="D42" i="4"/>
  <c r="E42" i="4" s="1"/>
  <c r="C42" i="4"/>
  <c r="G41" i="4"/>
  <c r="D41" i="4"/>
  <c r="E41" i="4" s="1"/>
  <c r="C41" i="4"/>
  <c r="G40" i="4"/>
  <c r="D40" i="4"/>
  <c r="E40" i="4" s="1"/>
  <c r="C40" i="4"/>
  <c r="G39" i="4"/>
  <c r="D39" i="4"/>
  <c r="E39" i="4" s="1"/>
  <c r="C39" i="4"/>
  <c r="G38" i="4"/>
  <c r="D38" i="4"/>
  <c r="E38" i="4" s="1"/>
  <c r="C38" i="4"/>
  <c r="G37" i="4"/>
  <c r="D37" i="4"/>
  <c r="E37" i="4" s="1"/>
  <c r="C37" i="4"/>
  <c r="G36" i="4"/>
  <c r="D36" i="4"/>
  <c r="E36" i="4" s="1"/>
  <c r="C36" i="4"/>
  <c r="G35" i="4"/>
  <c r="D35" i="4"/>
  <c r="E35" i="4" s="1"/>
  <c r="C35" i="4"/>
  <c r="G34" i="4"/>
  <c r="D34" i="4"/>
  <c r="E34" i="4" s="1"/>
  <c r="C34" i="4"/>
  <c r="G33" i="4"/>
  <c r="D33" i="4"/>
  <c r="E33" i="4" s="1"/>
  <c r="C33" i="4"/>
  <c r="G32" i="4"/>
  <c r="D32" i="4"/>
  <c r="E32" i="4" s="1"/>
  <c r="C32" i="4"/>
  <c r="G31" i="4"/>
  <c r="D31" i="4"/>
  <c r="E31" i="4" s="1"/>
  <c r="C31" i="4"/>
  <c r="G30" i="4"/>
  <c r="D30" i="4"/>
  <c r="E30" i="4" s="1"/>
  <c r="C30" i="4"/>
  <c r="G29" i="4"/>
  <c r="D29" i="4"/>
  <c r="E29" i="4" s="1"/>
  <c r="C29" i="4"/>
  <c r="G28" i="4"/>
  <c r="D28" i="4"/>
  <c r="E28" i="4" s="1"/>
  <c r="D27" i="4"/>
  <c r="G26" i="4"/>
  <c r="D26" i="4"/>
  <c r="E26" i="4" s="1"/>
  <c r="C26" i="4"/>
  <c r="G25" i="4"/>
  <c r="D25" i="4"/>
  <c r="E25" i="4" s="1"/>
  <c r="C25" i="4"/>
  <c r="G24" i="4"/>
  <c r="D24" i="4"/>
  <c r="E24" i="4" s="1"/>
  <c r="C24" i="4"/>
  <c r="G23" i="4"/>
  <c r="D23" i="4"/>
  <c r="E23" i="4" s="1"/>
  <c r="C23" i="4"/>
  <c r="D22" i="4"/>
  <c r="G21" i="4"/>
  <c r="D21" i="4"/>
  <c r="E21" i="4" s="1"/>
  <c r="C21" i="4"/>
  <c r="G20" i="4"/>
  <c r="D20" i="4"/>
  <c r="E20" i="4" s="1"/>
  <c r="C20" i="4"/>
  <c r="G19" i="4"/>
  <c r="D19" i="4"/>
  <c r="E19" i="4" s="1"/>
  <c r="C19" i="4"/>
  <c r="G18" i="4"/>
  <c r="D18" i="4"/>
  <c r="E18" i="4" s="1"/>
  <c r="G17" i="4"/>
  <c r="D17" i="4"/>
  <c r="E17" i="4" s="1"/>
  <c r="C17" i="4"/>
  <c r="G16" i="4"/>
  <c r="D16" i="4"/>
  <c r="E16" i="4" s="1"/>
  <c r="C16" i="4"/>
  <c r="G15" i="4"/>
  <c r="D15" i="4"/>
  <c r="E15" i="4" s="1"/>
  <c r="C15" i="4"/>
  <c r="G14" i="4"/>
  <c r="D14" i="4"/>
  <c r="E14" i="4" s="1"/>
  <c r="D13" i="4"/>
  <c r="G12" i="4"/>
  <c r="D12" i="4"/>
  <c r="E12" i="4" s="1"/>
  <c r="C12" i="4"/>
  <c r="G11" i="4"/>
  <c r="D11" i="4"/>
  <c r="E11" i="4" s="1"/>
  <c r="C11" i="4"/>
  <c r="G10" i="4"/>
  <c r="D10" i="4"/>
  <c r="E10" i="4" s="1"/>
  <c r="C10" i="4"/>
  <c r="D9" i="4"/>
  <c r="G8" i="4"/>
  <c r="D8" i="4"/>
  <c r="E8" i="4" s="1"/>
  <c r="G7" i="4"/>
  <c r="D7" i="4"/>
  <c r="E7" i="4" s="1"/>
  <c r="C7" i="4"/>
  <c r="G6" i="4"/>
  <c r="D6" i="4"/>
  <c r="E6" i="4" s="1"/>
  <c r="C6" i="4"/>
  <c r="D5" i="4"/>
  <c r="G4" i="4"/>
  <c r="D4" i="4"/>
  <c r="E4" i="4" s="1"/>
  <c r="C4" i="4"/>
  <c r="G3" i="4"/>
  <c r="D3" i="4"/>
  <c r="E3" i="4" s="1"/>
  <c r="C3" i="4"/>
  <c r="G60" i="3"/>
  <c r="D60" i="3"/>
  <c r="E60" i="3" s="1"/>
  <c r="C60" i="3"/>
  <c r="G59" i="3"/>
  <c r="D59" i="3"/>
  <c r="E59" i="3" s="1"/>
  <c r="C59" i="3"/>
  <c r="D58" i="3"/>
  <c r="G57" i="3"/>
  <c r="D57" i="3"/>
  <c r="E57" i="3" s="1"/>
  <c r="C57" i="3"/>
  <c r="G56" i="3"/>
  <c r="D56" i="3"/>
  <c r="E56" i="3" s="1"/>
  <c r="C56" i="3"/>
  <c r="G55" i="3"/>
  <c r="D55" i="3"/>
  <c r="E55" i="3" s="1"/>
  <c r="C55" i="3"/>
  <c r="G54" i="3"/>
  <c r="D54" i="3"/>
  <c r="E54" i="3" s="1"/>
  <c r="C54" i="3"/>
  <c r="G53" i="3"/>
  <c r="D53" i="3"/>
  <c r="E53" i="3" s="1"/>
  <c r="C53" i="3"/>
  <c r="G52" i="3"/>
  <c r="D52" i="3"/>
  <c r="E52" i="3" s="1"/>
  <c r="C52" i="3"/>
  <c r="D51" i="3"/>
  <c r="G50" i="3"/>
  <c r="D50" i="3"/>
  <c r="E50" i="3" s="1"/>
  <c r="C50" i="3"/>
  <c r="G49" i="3"/>
  <c r="D49" i="3"/>
  <c r="E49" i="3" s="1"/>
  <c r="C49" i="3"/>
  <c r="D48" i="3"/>
  <c r="G47" i="3"/>
  <c r="D47" i="3"/>
  <c r="E47" i="3" s="1"/>
  <c r="C47" i="3"/>
  <c r="G46" i="3"/>
  <c r="D46" i="3"/>
  <c r="E46" i="3" s="1"/>
  <c r="C46" i="3"/>
  <c r="G45" i="3"/>
  <c r="D45" i="3"/>
  <c r="E45" i="3" s="1"/>
  <c r="C45" i="3"/>
  <c r="G44" i="3"/>
  <c r="D44" i="3"/>
  <c r="E44" i="3" s="1"/>
  <c r="C44" i="3"/>
  <c r="G43" i="3"/>
  <c r="D43" i="3"/>
  <c r="E43" i="3" s="1"/>
  <c r="C43" i="3"/>
  <c r="G42" i="3"/>
  <c r="D42" i="3"/>
  <c r="E42" i="3" s="1"/>
  <c r="C42" i="3"/>
  <c r="G41" i="3"/>
  <c r="D41" i="3"/>
  <c r="E41" i="3" s="1"/>
  <c r="C41" i="3"/>
  <c r="G40" i="3"/>
  <c r="D40" i="3"/>
  <c r="E40" i="3" s="1"/>
  <c r="C40" i="3"/>
  <c r="G39" i="3"/>
  <c r="D39" i="3"/>
  <c r="E39" i="3" s="1"/>
  <c r="C39" i="3"/>
  <c r="G38" i="3"/>
  <c r="D38" i="3"/>
  <c r="E38" i="3" s="1"/>
  <c r="C38" i="3"/>
  <c r="G37" i="3"/>
  <c r="D37" i="3"/>
  <c r="E37" i="3" s="1"/>
  <c r="C37" i="3"/>
  <c r="G36" i="3"/>
  <c r="D36" i="3"/>
  <c r="E36" i="3" s="1"/>
  <c r="C36" i="3"/>
  <c r="G35" i="3"/>
  <c r="D35" i="3"/>
  <c r="E35" i="3" s="1"/>
  <c r="C35" i="3"/>
  <c r="G34" i="3"/>
  <c r="D34" i="3"/>
  <c r="E34" i="3" s="1"/>
  <c r="C34" i="3"/>
  <c r="G33" i="3"/>
  <c r="D33" i="3"/>
  <c r="E33" i="3" s="1"/>
  <c r="C33" i="3"/>
  <c r="G32" i="3"/>
  <c r="D32" i="3"/>
  <c r="E32" i="3" s="1"/>
  <c r="C32" i="3"/>
  <c r="G31" i="3"/>
  <c r="D31" i="3"/>
  <c r="E31" i="3" s="1"/>
  <c r="C31" i="3"/>
  <c r="G30" i="3"/>
  <c r="D30" i="3"/>
  <c r="E30" i="3" s="1"/>
  <c r="C30" i="3"/>
  <c r="G29" i="3"/>
  <c r="D29" i="3"/>
  <c r="E29" i="3" s="1"/>
  <c r="C29" i="3"/>
  <c r="G28" i="3"/>
  <c r="D28" i="3"/>
  <c r="E28" i="3" s="1"/>
  <c r="D27" i="3"/>
  <c r="G26" i="3"/>
  <c r="D26" i="3"/>
  <c r="E26" i="3" s="1"/>
  <c r="C26" i="3"/>
  <c r="G25" i="3"/>
  <c r="D25" i="3"/>
  <c r="E25" i="3" s="1"/>
  <c r="C25" i="3"/>
  <c r="G24" i="3"/>
  <c r="D24" i="3"/>
  <c r="E24" i="3" s="1"/>
  <c r="C24" i="3"/>
  <c r="G23" i="3"/>
  <c r="D23" i="3"/>
  <c r="E23" i="3" s="1"/>
  <c r="C23" i="3"/>
  <c r="D22" i="3"/>
  <c r="G21" i="3"/>
  <c r="D21" i="3"/>
  <c r="E21" i="3" s="1"/>
  <c r="C21" i="3"/>
  <c r="G20" i="3"/>
  <c r="D20" i="3"/>
  <c r="E20" i="3" s="1"/>
  <c r="C20" i="3"/>
  <c r="G19" i="3"/>
  <c r="D19" i="3"/>
  <c r="E19" i="3" s="1"/>
  <c r="C19" i="3"/>
  <c r="G18" i="3"/>
  <c r="D18" i="3"/>
  <c r="E18" i="3" s="1"/>
  <c r="G17" i="3"/>
  <c r="D17" i="3"/>
  <c r="E17" i="3" s="1"/>
  <c r="C17" i="3"/>
  <c r="G16" i="3"/>
  <c r="D16" i="3"/>
  <c r="E16" i="3" s="1"/>
  <c r="C16" i="3"/>
  <c r="G15" i="3"/>
  <c r="D15" i="3"/>
  <c r="E15" i="3" s="1"/>
  <c r="C15" i="3"/>
  <c r="G14" i="3"/>
  <c r="D14" i="3"/>
  <c r="E14" i="3" s="1"/>
  <c r="D13" i="3"/>
  <c r="G12" i="3"/>
  <c r="D12" i="3"/>
  <c r="E12" i="3" s="1"/>
  <c r="C12" i="3"/>
  <c r="G11" i="3"/>
  <c r="D11" i="3"/>
  <c r="E11" i="3" s="1"/>
  <c r="C11" i="3"/>
  <c r="G10" i="3"/>
  <c r="D10" i="3"/>
  <c r="E10" i="3" s="1"/>
  <c r="C10" i="3"/>
  <c r="D9" i="3"/>
  <c r="G8" i="3"/>
  <c r="D8" i="3"/>
  <c r="E8" i="3" s="1"/>
  <c r="G7" i="3"/>
  <c r="D7" i="3"/>
  <c r="E7" i="3" s="1"/>
  <c r="C7" i="3"/>
  <c r="G6" i="3"/>
  <c r="D6" i="3"/>
  <c r="E6" i="3" s="1"/>
  <c r="C6" i="3"/>
  <c r="D5" i="3"/>
  <c r="G4" i="3"/>
  <c r="D4" i="3"/>
  <c r="E4" i="3" s="1"/>
  <c r="C4" i="3"/>
  <c r="G3" i="3"/>
  <c r="D3" i="3"/>
  <c r="E3" i="3" s="1"/>
  <c r="C3" i="3"/>
  <c r="E85" i="2"/>
  <c r="F85" i="2" s="1"/>
  <c r="C85" i="2"/>
  <c r="D85" i="2" s="1"/>
  <c r="E84" i="2"/>
  <c r="F84" i="2" s="1"/>
  <c r="C84" i="2"/>
  <c r="D84" i="2" s="1"/>
  <c r="E81" i="2"/>
  <c r="F81" i="2" s="1"/>
  <c r="C81" i="2"/>
  <c r="D81" i="2" s="1"/>
  <c r="E80" i="2"/>
  <c r="F80" i="2" s="1"/>
  <c r="C80" i="2"/>
  <c r="D80" i="2" s="1"/>
  <c r="E78" i="2"/>
  <c r="F78" i="2" s="1"/>
  <c r="C78" i="2"/>
  <c r="D78" i="2" s="1"/>
  <c r="E77" i="2"/>
  <c r="F77" i="2" s="1"/>
  <c r="C77" i="2"/>
  <c r="D77" i="2" s="1"/>
  <c r="E75" i="2"/>
  <c r="F75" i="2" s="1"/>
  <c r="C75" i="2"/>
  <c r="D75" i="2" s="1"/>
  <c r="E74" i="2"/>
  <c r="F74" i="2" s="1"/>
  <c r="C74" i="2"/>
  <c r="D74" i="2" s="1"/>
  <c r="E72" i="2"/>
  <c r="F72" i="2" s="1"/>
  <c r="C72" i="2"/>
  <c r="D72" i="2" s="1"/>
  <c r="E71" i="2"/>
  <c r="F71" i="2" s="1"/>
  <c r="C71" i="2"/>
  <c r="D71" i="2" s="1"/>
  <c r="E70" i="2"/>
  <c r="C70" i="2"/>
  <c r="E69" i="2"/>
  <c r="C69" i="2"/>
  <c r="E67" i="2"/>
  <c r="C67" i="2"/>
  <c r="E66" i="2"/>
  <c r="F66" i="2" s="1"/>
  <c r="C66" i="2"/>
  <c r="D66" i="2" s="1"/>
  <c r="E65" i="2"/>
  <c r="C65" i="2"/>
  <c r="E62" i="2"/>
  <c r="F62" i="2" s="1"/>
  <c r="C62" i="2"/>
  <c r="D62" i="2" s="1"/>
  <c r="E60" i="2"/>
  <c r="F60" i="2" s="1"/>
  <c r="C60" i="2"/>
  <c r="D60" i="2" s="1"/>
  <c r="E58" i="2"/>
  <c r="F58" i="2" s="1"/>
  <c r="C58" i="2"/>
  <c r="D58" i="2" s="1"/>
  <c r="E56" i="2"/>
  <c r="F56" i="2" s="1"/>
  <c r="C56" i="2"/>
  <c r="D56" i="2" s="1"/>
  <c r="E55" i="2"/>
  <c r="C55" i="2"/>
  <c r="F53" i="2"/>
  <c r="D53" i="2"/>
  <c r="E52" i="2"/>
  <c r="C52" i="2"/>
  <c r="F51" i="2"/>
  <c r="D51" i="2"/>
  <c r="E50" i="2"/>
  <c r="C50" i="2"/>
  <c r="F49" i="2"/>
  <c r="D49" i="2"/>
  <c r="E48" i="2"/>
  <c r="C48" i="2"/>
  <c r="F47" i="2"/>
  <c r="D47" i="2"/>
  <c r="E46" i="2"/>
  <c r="C46" i="2"/>
  <c r="F45" i="2"/>
  <c r="D45" i="2"/>
  <c r="E44" i="2"/>
  <c r="C44" i="2"/>
  <c r="F43" i="2"/>
  <c r="D43" i="2"/>
  <c r="E42" i="2"/>
  <c r="C42" i="2"/>
  <c r="E39" i="2"/>
  <c r="F39" i="2" s="1"/>
  <c r="C39" i="2"/>
  <c r="D39" i="2" s="1"/>
  <c r="E38" i="2"/>
  <c r="F38" i="2" s="1"/>
  <c r="C38" i="2"/>
  <c r="D38" i="2" s="1"/>
  <c r="E37" i="2"/>
  <c r="F37" i="2" s="1"/>
  <c r="C37" i="2"/>
  <c r="D37" i="2" s="1"/>
  <c r="E36" i="2"/>
  <c r="F36" i="2" s="1"/>
  <c r="C36" i="2"/>
  <c r="D36" i="2" s="1"/>
  <c r="E35" i="2"/>
  <c r="F35" i="2" s="1"/>
  <c r="C35" i="2"/>
  <c r="D35" i="2" s="1"/>
  <c r="E34" i="2"/>
  <c r="C34" i="2"/>
  <c r="E31" i="2"/>
  <c r="C31" i="2"/>
  <c r="E30" i="2"/>
  <c r="F30" i="2" s="1"/>
  <c r="C30" i="2"/>
  <c r="D30" i="2" s="1"/>
  <c r="E29" i="2"/>
  <c r="F29" i="2" s="1"/>
  <c r="C29" i="2"/>
  <c r="D29" i="2" s="1"/>
  <c r="E27" i="2"/>
  <c r="C27" i="2"/>
  <c r="E25" i="2"/>
  <c r="C25" i="2"/>
  <c r="E24" i="2"/>
  <c r="F24" i="2" s="1"/>
  <c r="C24" i="2"/>
  <c r="D24" i="2" s="1"/>
  <c r="E23" i="2"/>
  <c r="C23" i="2"/>
  <c r="E21" i="2"/>
  <c r="C21" i="2"/>
  <c r="E20" i="2"/>
  <c r="C20" i="2"/>
  <c r="E19" i="2"/>
  <c r="C19" i="2"/>
  <c r="E18" i="2"/>
  <c r="F18" i="2" s="1"/>
  <c r="C18" i="2"/>
  <c r="D18" i="2" s="1"/>
  <c r="E17" i="2"/>
  <c r="C17" i="2"/>
  <c r="E14" i="2"/>
  <c r="F14" i="2" s="1"/>
  <c r="C14" i="2"/>
  <c r="D14" i="2" s="1"/>
  <c r="E13" i="2"/>
  <c r="F13" i="2" s="1"/>
  <c r="C13" i="2"/>
  <c r="D13" i="2" s="1"/>
  <c r="E10" i="2"/>
  <c r="F10" i="2" s="1"/>
  <c r="C10" i="2"/>
  <c r="D10" i="2" s="1"/>
  <c r="E9" i="2"/>
  <c r="F9" i="2" s="1"/>
  <c r="C9" i="2"/>
  <c r="D9" i="2" s="1"/>
  <c r="E7" i="2"/>
  <c r="F7" i="2" s="1"/>
  <c r="C7" i="2"/>
  <c r="D7" i="2" s="1"/>
  <c r="D85" i="1"/>
  <c r="D84" i="1"/>
  <c r="D81" i="1"/>
  <c r="D80" i="1"/>
  <c r="D78" i="1"/>
  <c r="D77" i="1"/>
  <c r="D75" i="1"/>
  <c r="D74" i="1"/>
  <c r="D72" i="1"/>
  <c r="D71" i="1"/>
  <c r="D66" i="1"/>
  <c r="D62" i="1"/>
  <c r="D60" i="1"/>
  <c r="D58" i="1"/>
  <c r="D56" i="1"/>
  <c r="D53" i="1"/>
  <c r="D51" i="1"/>
  <c r="D49" i="1"/>
  <c r="D47" i="1"/>
  <c r="D45" i="1"/>
  <c r="D43" i="1"/>
  <c r="D39" i="1"/>
  <c r="D38" i="1"/>
  <c r="D37" i="1"/>
  <c r="D36" i="1"/>
  <c r="D35" i="1"/>
  <c r="D30" i="1"/>
  <c r="D29" i="1"/>
  <c r="D24" i="1"/>
  <c r="D18" i="1"/>
  <c r="D14" i="1"/>
  <c r="D13" i="1"/>
  <c r="D10" i="1"/>
  <c r="D9" i="1"/>
  <c r="D7" i="1"/>
</calcChain>
</file>

<file path=xl/sharedStrings.xml><?xml version="1.0" encoding="utf-8"?>
<sst xmlns="http://schemas.openxmlformats.org/spreadsheetml/2006/main" count="2232" uniqueCount="128">
  <si>
    <t>Innovations detail page - Smooth Drive Techonology</t>
  </si>
  <si>
    <t>Content creator</t>
  </si>
  <si>
    <t>Content upload</t>
  </si>
  <si>
    <t>Global Digital Marketing</t>
  </si>
  <si>
    <t>Preview link</t>
  </si>
  <si>
    <t>URL (International site)</t>
  </si>
  <si>
    <t>Comments for implementation</t>
  </si>
  <si>
    <t xml:space="preserve">Master EN </t>
  </si>
  <si>
    <t xml:space="preserve">Lenght </t>
  </si>
  <si>
    <t xml:space="preserve">Title </t>
  </si>
  <si>
    <t>Max. 81 characters</t>
  </si>
  <si>
    <t>Smooth Drive Techonology</t>
  </si>
  <si>
    <t xml:space="preserve">GENERAL </t>
  </si>
  <si>
    <t xml:space="preserve">Tag </t>
  </si>
  <si>
    <t>Up to 2 words (e.g. Design, Technology)</t>
  </si>
  <si>
    <t xml:space="preserve">Text to show in the card </t>
  </si>
  <si>
    <t>Card. Innovations sub-home, max.160 characters</t>
  </si>
  <si>
    <t xml:space="preserve">Awards - Image/s </t>
  </si>
  <si>
    <t>Size 70x70px, max. weight 400Kb</t>
  </si>
  <si>
    <t>URL of the folder in which the image/s can be found</t>
  </si>
  <si>
    <t>-</t>
  </si>
  <si>
    <t xml:space="preserve">HEADER </t>
  </si>
  <si>
    <t xml:space="preserve">Header title </t>
  </si>
  <si>
    <t xml:space="preserve">Header text </t>
  </si>
  <si>
    <t>Max. 150 characters</t>
  </si>
  <si>
    <t xml:space="preserve">Header images </t>
  </si>
  <si>
    <t xml:space="preserve"> Size 1836x720px, max. weight 800Kb</t>
  </si>
  <si>
    <t>BUTTONS (not mandatory)</t>
  </si>
  <si>
    <t xml:space="preserve">Show Brochure Button </t>
  </si>
  <si>
    <t>Select one option: Yes OR No</t>
  </si>
  <si>
    <t>Link Text</t>
  </si>
  <si>
    <t>If Yes, only (this and following fields)</t>
  </si>
  <si>
    <t>Brochure link type</t>
  </si>
  <si>
    <t>Select one option: Internal OR External OR Download</t>
  </si>
  <si>
    <t>Link url (External)</t>
  </si>
  <si>
    <t>Starts with http:// or https://</t>
  </si>
  <si>
    <t>Link url (Internal)</t>
  </si>
  <si>
    <t>Define which page</t>
  </si>
  <si>
    <t>Download</t>
  </si>
  <si>
    <t>Provide with Resource</t>
  </si>
  <si>
    <t>URL of the folder in which the resource can be found</t>
  </si>
  <si>
    <r>
      <rPr>
        <sz val="10"/>
        <color theme="1"/>
        <rFont val="Calibri"/>
      </rPr>
      <t xml:space="preserve">Show Case Study Button </t>
    </r>
    <r>
      <rPr>
        <sz val="10"/>
        <color theme="1"/>
        <rFont val="Calibri"/>
      </rPr>
      <t>(Yes/No)</t>
    </r>
  </si>
  <si>
    <t>Case Study link type</t>
  </si>
  <si>
    <t>Select one option: Internal OR External</t>
  </si>
  <si>
    <t>URL</t>
  </si>
  <si>
    <t xml:space="preserve">CONTENT </t>
  </si>
  <si>
    <t>Introduction title </t>
  </si>
  <si>
    <t xml:space="preserve">Introduction text </t>
  </si>
  <si>
    <t>Max. 65535 characters (including HTML code)</t>
  </si>
  <si>
    <t>Module Text</t>
  </si>
  <si>
    <t>Image/s within the text must be 1221x690px</t>
  </si>
  <si>
    <t>Slider</t>
  </si>
  <si>
    <t xml:space="preserve">QR </t>
  </si>
  <si>
    <t>Show QR module</t>
  </si>
  <si>
    <t>Title</t>
  </si>
  <si>
    <t>Desktop text</t>
  </si>
  <si>
    <t xml:space="preserve">Mobile text </t>
  </si>
  <si>
    <t>Mobile button text</t>
  </si>
  <si>
    <t>Modal title</t>
  </si>
  <si>
    <t>Image</t>
  </si>
  <si>
    <t>Size 262x262px</t>
  </si>
  <si>
    <t>Modal Image</t>
  </si>
  <si>
    <t>Size 745x504px</t>
  </si>
  <si>
    <t xml:space="preserve">RESOURCES </t>
  </si>
  <si>
    <t>Resources</t>
  </si>
  <si>
    <t xml:space="preserve">File </t>
  </si>
  <si>
    <t xml:space="preserve">Max. size 50 Mb </t>
  </si>
  <si>
    <t>COMPATIBILITY</t>
  </si>
  <si>
    <t xml:space="preserve">Show compatibility button </t>
  </si>
  <si>
    <t xml:space="preserve">Compatibility link type </t>
  </si>
  <si>
    <t>Select one option: External OR Internal OR Related products</t>
  </si>
  <si>
    <t>Link url (External option)</t>
  </si>
  <si>
    <t>Link url (Internal option)</t>
  </si>
  <si>
    <t>Related product option</t>
  </si>
  <si>
    <t>Define which product/s</t>
  </si>
  <si>
    <t>If Related products option, only (this and following fields)
If the product already exists on the website, description and image are optional</t>
  </si>
  <si>
    <t xml:space="preserve">Text </t>
  </si>
  <si>
    <t>588x372px</t>
  </si>
  <si>
    <t xml:space="preserve">SEO </t>
  </si>
  <si>
    <t xml:space="preserve">Ttile </t>
  </si>
  <si>
    <t xml:space="preserve">Description </t>
  </si>
  <si>
    <t>Size 1200x675px, max. weight 400Kb</t>
  </si>
  <si>
    <t>Pauline Halais</t>
  </si>
  <si>
    <t>Reviewer of the translation</t>
  </si>
  <si>
    <t>NAME</t>
  </si>
  <si>
    <t>Date of publication (if necessary)</t>
  </si>
  <si>
    <t>DATE</t>
  </si>
  <si>
    <t>Approved for publication?</t>
  </si>
  <si>
    <t>No</t>
  </si>
  <si>
    <t>↓ Edit this column ↓</t>
  </si>
  <si>
    <t xml:space="preserve">AR-MEA </t>
  </si>
  <si>
    <t xml:space="preserve">Automated Translation </t>
  </si>
  <si>
    <t>Lenght</t>
  </si>
  <si>
    <t>Locally reviewed</t>
  </si>
  <si>
    <r>
      <rPr>
        <b/>
        <sz val="10"/>
        <color theme="1"/>
        <rFont val="Arial"/>
      </rPr>
      <t>Title</t>
    </r>
    <r>
      <rPr>
        <sz val="10"/>
        <color theme="1"/>
        <rFont val="Arial"/>
      </rPr>
      <t xml:space="preserve"> (max 81 characters)</t>
    </r>
  </si>
  <si>
    <t xml:space="preserve">Slug </t>
  </si>
  <si>
    <r>
      <rPr>
        <b/>
        <sz val="10"/>
        <color theme="1"/>
        <rFont val="Arial"/>
      </rPr>
      <t xml:space="preserve">Text to show in the card </t>
    </r>
    <r>
      <rPr>
        <sz val="10"/>
        <color theme="1"/>
        <rFont val="Arial"/>
      </rPr>
      <t xml:space="preserve">(innovations list) (max.160 characters) </t>
    </r>
  </si>
  <si>
    <r>
      <rPr>
        <b/>
        <sz val="10"/>
        <color theme="1"/>
        <rFont val="Arial"/>
      </rPr>
      <t>Awards</t>
    </r>
    <r>
      <rPr>
        <sz val="10"/>
        <color theme="1"/>
        <rFont val="Arial"/>
      </rPr>
      <t>- Image (70x70)</t>
    </r>
  </si>
  <si>
    <r>
      <rPr>
        <b/>
        <sz val="10"/>
        <color theme="1"/>
        <rFont val="Arial"/>
      </rPr>
      <t>Header title</t>
    </r>
    <r>
      <rPr>
        <sz val="10"/>
        <color theme="1"/>
        <rFont val="Arial"/>
      </rPr>
      <t xml:space="preserve"> (Max. 81 characters) </t>
    </r>
  </si>
  <si>
    <r>
      <rPr>
        <b/>
        <sz val="10"/>
        <color theme="1"/>
        <rFont val="Arial"/>
      </rPr>
      <t xml:space="preserve">Header text </t>
    </r>
    <r>
      <rPr>
        <sz val="10"/>
        <color theme="1"/>
        <rFont val="Arial"/>
      </rPr>
      <t xml:space="preserve">(Max. 150 characters) </t>
    </r>
  </si>
  <si>
    <r>
      <rPr>
        <b/>
        <sz val="10"/>
        <color theme="1"/>
        <rFont val="Arial"/>
      </rPr>
      <t>Header images-</t>
    </r>
    <r>
      <rPr>
        <sz val="10"/>
        <color theme="1"/>
        <rFont val="Arial"/>
      </rPr>
      <t xml:space="preserve">1836x720 px </t>
    </r>
  </si>
  <si>
    <t xml:space="preserve">BUTTONS </t>
  </si>
  <si>
    <r>
      <rPr>
        <b/>
        <sz val="10"/>
        <color theme="1"/>
        <rFont val="Arial"/>
      </rPr>
      <t xml:space="preserve">Show Brochure Button </t>
    </r>
    <r>
      <rPr>
        <sz val="10"/>
        <color theme="1"/>
        <rFont val="Arial"/>
      </rPr>
      <t>(YES/NO)</t>
    </r>
  </si>
  <si>
    <t xml:space="preserve">Brochure link type </t>
  </si>
  <si>
    <t xml:space="preserve">Link text </t>
  </si>
  <si>
    <r>
      <rPr>
        <b/>
        <sz val="10"/>
        <color theme="1"/>
        <rFont val="Arial"/>
      </rPr>
      <t xml:space="preserve">Link url </t>
    </r>
    <r>
      <rPr>
        <sz val="10"/>
        <color theme="1"/>
        <rFont val="Arial"/>
      </rPr>
      <t xml:space="preserve">(Start with http:// or https://) </t>
    </r>
  </si>
  <si>
    <r>
      <rPr>
        <b/>
        <sz val="10"/>
        <color theme="1"/>
        <rFont val="Arial"/>
      </rPr>
      <t xml:space="preserve">Show case study Button </t>
    </r>
    <r>
      <rPr>
        <sz val="10"/>
        <color theme="1"/>
        <rFont val="Arial"/>
      </rPr>
      <t>(YES/NO)</t>
    </r>
  </si>
  <si>
    <t xml:space="preserve">Case study link type </t>
  </si>
  <si>
    <t>Link text</t>
  </si>
  <si>
    <r>
      <rPr>
        <b/>
        <sz val="10"/>
        <color theme="1"/>
        <rFont val="Arial"/>
      </rPr>
      <t xml:space="preserve">Link url </t>
    </r>
    <r>
      <rPr>
        <sz val="10"/>
        <color theme="1"/>
        <rFont val="Arial"/>
      </rPr>
      <t>(start with http:// or https://)</t>
    </r>
  </si>
  <si>
    <r>
      <rPr>
        <b/>
        <sz val="10"/>
        <color theme="1"/>
        <rFont val="Arial"/>
      </rPr>
      <t>Introduction text</t>
    </r>
    <r>
      <rPr>
        <sz val="10"/>
        <color theme="1"/>
        <rFont val="Arial"/>
      </rPr>
      <t xml:space="preserve"> (max. 65535 characters including html code)</t>
    </r>
  </si>
  <si>
    <r>
      <rPr>
        <b/>
        <sz val="10"/>
        <color theme="1"/>
        <rFont val="Arial"/>
      </rPr>
      <t>Text (</t>
    </r>
    <r>
      <rPr>
        <sz val="10"/>
        <color theme="1"/>
        <rFont val="Arial"/>
      </rPr>
      <t xml:space="preserve">Image 1221x690px) </t>
    </r>
  </si>
  <si>
    <r>
      <rPr>
        <b/>
        <sz val="10"/>
        <color theme="1"/>
        <rFont val="Arial"/>
      </rPr>
      <t xml:space="preserve">Show QR module </t>
    </r>
    <r>
      <rPr>
        <sz val="10"/>
        <color theme="1"/>
        <rFont val="Arial"/>
      </rPr>
      <t>(YES/NO)</t>
    </r>
  </si>
  <si>
    <t xml:space="preserve">Desktop text </t>
  </si>
  <si>
    <t xml:space="preserve">Mobile button text </t>
  </si>
  <si>
    <t xml:space="preserve">Modal title </t>
  </si>
  <si>
    <r>
      <rPr>
        <b/>
        <sz val="10"/>
        <color theme="1"/>
        <rFont val="Arial"/>
      </rPr>
      <t xml:space="preserve">Image </t>
    </r>
    <r>
      <rPr>
        <sz val="10"/>
        <color theme="1"/>
        <rFont val="Arial"/>
      </rPr>
      <t xml:space="preserve">(size 262x262px) </t>
    </r>
  </si>
  <si>
    <r>
      <rPr>
        <b/>
        <sz val="10"/>
        <color theme="1"/>
        <rFont val="Arial"/>
      </rPr>
      <t>Modal Image</t>
    </r>
    <r>
      <rPr>
        <sz val="10"/>
        <color theme="1"/>
        <rFont val="Arial"/>
      </rPr>
      <t xml:space="preserve"> (Size 745x504px) </t>
    </r>
  </si>
  <si>
    <t xml:space="preserve">1.- Link Text </t>
  </si>
  <si>
    <t xml:space="preserve">2.- Link Text </t>
  </si>
  <si>
    <t xml:space="preserve">3.- Link Text </t>
  </si>
  <si>
    <t xml:space="preserve">4.- Link Text </t>
  </si>
  <si>
    <t xml:space="preserve">5.- Link Text </t>
  </si>
  <si>
    <t xml:space="preserve">6.- Link Text </t>
  </si>
  <si>
    <r>
      <rPr>
        <b/>
        <sz val="10"/>
        <color theme="1"/>
        <rFont val="Arial"/>
      </rPr>
      <t>File</t>
    </r>
    <r>
      <rPr>
        <sz val="10"/>
        <color theme="1"/>
        <rFont val="Arial"/>
      </rPr>
      <t xml:space="preserve"> (max. size 50 M) </t>
    </r>
  </si>
  <si>
    <t xml:space="preserve">Product </t>
  </si>
  <si>
    <r>
      <rPr>
        <b/>
        <sz val="10"/>
        <color theme="1"/>
        <rFont val="Arial"/>
      </rPr>
      <t>Image</t>
    </r>
    <r>
      <rPr>
        <sz val="10"/>
        <color theme="1"/>
        <rFont val="Arial"/>
      </rPr>
      <t xml:space="preserve"> (588x372px) </t>
    </r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</si>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</sst>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0"/>
      <color theme="1"/>
      <name val="Calibri"/>
    </font>
    <font>
      <sz val="10"/>
      <color theme="1"/>
      <name val="Arial"/>
      <scheme val="minor"/>
    </font>
    <font>
      <sz val="10"/>
      <color theme="1"/>
      <name val="Calibri"/>
    </font>
    <font>
      <sz val="10"/>
      <color rgb="FFFFFFFF"/>
      <name val="Calibri"/>
    </font>
    <font>
      <b/>
      <sz val="10"/>
      <color rgb="FFCC0000"/>
      <name val="Calibri"/>
    </font>
    <font>
      <sz val="11"/>
      <color rgb="FF000000"/>
      <name val="Inconsolata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EEE6DB"/>
        <bgColor rgb="FFEEE6DB"/>
      </patternFill>
    </fill>
    <fill>
      <patternFill patternType="solid">
        <fgColor rgb="FF333333"/>
        <bgColor rgb="FF333333"/>
      </patternFill>
    </fill>
    <fill>
      <patternFill patternType="solid">
        <fgColor rgb="FFFCE8E8"/>
        <bgColor rgb="FFFCE8E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D966"/>
        <bgColor rgb="FFFFD966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4" borderId="0" xfId="0" applyFont="1" applyFill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6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6" fillId="6" borderId="0" xfId="0" applyFont="1" applyFill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7" fillId="7" borderId="2" xfId="0" applyFont="1" applyFill="1" applyBorder="1"/>
    <xf numFmtId="0" fontId="7" fillId="8" borderId="3" xfId="0" applyFont="1" applyFill="1" applyBorder="1"/>
    <xf numFmtId="0" fontId="7" fillId="9" borderId="2" xfId="0" applyFont="1" applyFill="1" applyBorder="1"/>
    <xf numFmtId="0" fontId="7" fillId="10" borderId="2" xfId="0" applyFont="1" applyFill="1" applyBorder="1"/>
    <xf numFmtId="0" fontId="2" fillId="0" borderId="4" xfId="0" applyFont="1" applyBorder="1"/>
    <xf numFmtId="0" fontId="2" fillId="0" borderId="0" xfId="0" applyFont="1"/>
    <xf numFmtId="0" fontId="7" fillId="0" borderId="5" xfId="0" applyFont="1" applyBorder="1"/>
    <xf numFmtId="0" fontId="2" fillId="0" borderId="6" xfId="0" applyFont="1" applyBorder="1"/>
    <xf numFmtId="0" fontId="7" fillId="11" borderId="1" xfId="0" applyFont="1" applyFill="1" applyBorder="1"/>
    <xf numFmtId="0" fontId="2" fillId="11" borderId="2" xfId="0" applyFont="1" applyFill="1" applyBorder="1"/>
    <xf numFmtId="0" fontId="2" fillId="11" borderId="3" xfId="0" applyFont="1" applyFill="1" applyBorder="1"/>
    <xf numFmtId="0" fontId="7" fillId="0" borderId="7" xfId="0" applyFont="1" applyBorder="1"/>
    <xf numFmtId="0" fontId="2" fillId="0" borderId="7" xfId="0" applyFont="1" applyBorder="1"/>
    <xf numFmtId="0" fontId="7" fillId="5" borderId="6" xfId="0" applyFont="1" applyFill="1" applyBorder="1"/>
    <xf numFmtId="0" fontId="2" fillId="5" borderId="6" xfId="0" applyFont="1" applyFill="1" applyBorder="1"/>
    <xf numFmtId="0" fontId="2" fillId="5" borderId="8" xfId="0" applyFont="1" applyFill="1" applyBorder="1"/>
    <xf numFmtId="0" fontId="7" fillId="11" borderId="7" xfId="0" applyFont="1" applyFill="1" applyBorder="1"/>
    <xf numFmtId="0" fontId="2" fillId="11" borderId="0" xfId="0" applyFont="1" applyFill="1"/>
    <xf numFmtId="0" fontId="2" fillId="0" borderId="5" xfId="0" applyFont="1" applyBorder="1"/>
    <xf numFmtId="0" fontId="7" fillId="0" borderId="0" xfId="0" applyFont="1"/>
    <xf numFmtId="0" fontId="2" fillId="0" borderId="8" xfId="0" applyFont="1" applyBorder="1"/>
    <xf numFmtId="0" fontId="2" fillId="0" borderId="2" xfId="0" applyFont="1" applyBorder="1"/>
    <xf numFmtId="0" fontId="1" fillId="2" borderId="0" xfId="0" applyFont="1" applyFill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39"/>
  <sheetViews>
    <sheetView tabSelected="1" workbookViewId="0">
      <selection activeCell="F7" sqref="F7"/>
    </sheetView>
  </sheetViews>
  <sheetFormatPr defaultColWidth="12.5703125" defaultRowHeight="15.75" customHeight="1"/>
  <cols>
    <col min="1" max="1" width="30.42578125" customWidth="1"/>
    <col min="2" max="2" width="54.42578125" customWidth="1"/>
    <col min="3" max="3" width="45.42578125" customWidth="1"/>
    <col min="4" max="4" width="19.42578125" customWidth="1"/>
  </cols>
  <sheetData>
    <row r="1" spans="1:27">
      <c r="A1" s="42" t="s">
        <v>0</v>
      </c>
      <c r="B1" s="43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4" t="s">
        <v>1</v>
      </c>
      <c r="B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>
      <c r="A3" s="4" t="s">
        <v>2</v>
      </c>
      <c r="B3" s="6" t="s">
        <v>3</v>
      </c>
      <c r="C3" s="3"/>
      <c r="D3" s="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4" t="s">
        <v>4</v>
      </c>
      <c r="B4" s="3" t="s">
        <v>5</v>
      </c>
      <c r="C4" s="3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3"/>
      <c r="B5" s="3"/>
      <c r="C5" s="3"/>
      <c r="D5" s="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3"/>
      <c r="B6" s="8" t="s">
        <v>6</v>
      </c>
      <c r="C6" s="8" t="s">
        <v>7</v>
      </c>
      <c r="D6" s="9" t="s">
        <v>8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10" t="s">
        <v>9</v>
      </c>
      <c r="B7" s="3" t="s">
        <v>10</v>
      </c>
      <c r="C7" s="3" t="s">
        <v>11</v>
      </c>
      <c r="D7" s="7">
        <f>LEN(C7)</f>
        <v>24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>
      <c r="A8" s="8" t="s">
        <v>12</v>
      </c>
      <c r="B8" s="8" t="s">
        <v>6</v>
      </c>
      <c r="C8" s="8" t="s">
        <v>7</v>
      </c>
      <c r="D8" s="9" t="s">
        <v>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>
      <c r="A9" s="10" t="s">
        <v>13</v>
      </c>
      <c r="B9" s="3" t="s">
        <v>14</v>
      </c>
      <c r="C9" s="3"/>
      <c r="D9" s="7">
        <f t="shared" ref="D9:D10" si="0">LEN(C9)</f>
        <v>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0" t="s">
        <v>15</v>
      </c>
      <c r="B10" s="3" t="s">
        <v>16</v>
      </c>
      <c r="C10" s="3"/>
      <c r="D10" s="7">
        <f t="shared" si="0"/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>
      <c r="A11" s="3" t="s">
        <v>17</v>
      </c>
      <c r="B11" s="3" t="s">
        <v>18</v>
      </c>
      <c r="C11" s="11" t="s">
        <v>19</v>
      </c>
      <c r="D11" s="12" t="s">
        <v>20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>
      <c r="A12" s="8" t="s">
        <v>21</v>
      </c>
      <c r="B12" s="8" t="s">
        <v>6</v>
      </c>
      <c r="C12" s="8" t="s">
        <v>7</v>
      </c>
      <c r="D12" s="9" t="s">
        <v>8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0" t="s">
        <v>22</v>
      </c>
      <c r="B13" s="3" t="s">
        <v>10</v>
      </c>
      <c r="C13" s="3"/>
      <c r="D13" s="7">
        <f t="shared" ref="D13:D14" si="1">LEN(C13)</f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10" t="s">
        <v>23</v>
      </c>
      <c r="B14" s="3" t="s">
        <v>24</v>
      </c>
      <c r="C14" s="3"/>
      <c r="D14" s="7">
        <f t="shared" si="1"/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0" t="s">
        <v>25</v>
      </c>
      <c r="B15" s="3" t="s">
        <v>26</v>
      </c>
      <c r="C15" s="11" t="s">
        <v>19</v>
      </c>
      <c r="D15" s="7" t="s">
        <v>20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8" t="s">
        <v>27</v>
      </c>
      <c r="B16" s="8" t="s">
        <v>6</v>
      </c>
      <c r="C16" s="8" t="s">
        <v>7</v>
      </c>
      <c r="D16" s="9" t="s">
        <v>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10" t="s">
        <v>28</v>
      </c>
      <c r="B17" s="3" t="s">
        <v>29</v>
      </c>
      <c r="C17" s="3"/>
      <c r="D17" s="7" t="s">
        <v>20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13" t="s">
        <v>30</v>
      </c>
      <c r="B18" s="3" t="s">
        <v>31</v>
      </c>
      <c r="D18" s="7">
        <f>LEN(C18)</f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>
      <c r="A19" s="3" t="s">
        <v>32</v>
      </c>
      <c r="B19" s="3" t="s">
        <v>33</v>
      </c>
      <c r="C19" s="3"/>
      <c r="D19" s="7" t="s">
        <v>20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>
      <c r="A20" s="3" t="s">
        <v>34</v>
      </c>
      <c r="B20" s="3" t="s">
        <v>35</v>
      </c>
      <c r="C20" s="3"/>
      <c r="D20" s="7" t="s">
        <v>20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>
      <c r="A21" s="3" t="s">
        <v>36</v>
      </c>
      <c r="B21" s="3" t="s">
        <v>37</v>
      </c>
      <c r="C21" s="3"/>
      <c r="D21" s="7" t="s">
        <v>20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>
      <c r="A22" s="3" t="s">
        <v>38</v>
      </c>
      <c r="B22" s="3" t="s">
        <v>39</v>
      </c>
      <c r="C22" s="11" t="s">
        <v>40</v>
      </c>
      <c r="D22" s="7" t="s">
        <v>20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>
      <c r="A23" s="10" t="s">
        <v>41</v>
      </c>
      <c r="B23" s="3" t="s">
        <v>29</v>
      </c>
      <c r="C23" s="3"/>
      <c r="D23" s="7" t="s">
        <v>20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A24" s="13" t="s">
        <v>30</v>
      </c>
      <c r="B24" s="3" t="s">
        <v>31</v>
      </c>
      <c r="C24" s="3"/>
      <c r="D24" s="7">
        <f>LEN(C24)</f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>
      <c r="A25" s="3" t="s">
        <v>42</v>
      </c>
      <c r="B25" s="3" t="s">
        <v>43</v>
      </c>
      <c r="C25" s="3"/>
      <c r="D25" s="7" t="s">
        <v>20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>
      <c r="A26" s="3" t="s">
        <v>34</v>
      </c>
      <c r="B26" s="3" t="s">
        <v>35</v>
      </c>
      <c r="C26" s="3" t="s">
        <v>44</v>
      </c>
      <c r="D26" s="7" t="s">
        <v>20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>
      <c r="A27" s="3" t="s">
        <v>36</v>
      </c>
      <c r="B27" s="3" t="s">
        <v>37</v>
      </c>
      <c r="C27" s="3"/>
      <c r="D27" s="7" t="s">
        <v>20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>
      <c r="A28" s="8" t="s">
        <v>45</v>
      </c>
      <c r="B28" s="8" t="s">
        <v>6</v>
      </c>
      <c r="C28" s="8" t="s">
        <v>7</v>
      </c>
      <c r="D28" s="9" t="s">
        <v>8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>
      <c r="A29" s="10" t="s">
        <v>46</v>
      </c>
      <c r="B29" s="3"/>
      <c r="C29" s="3"/>
      <c r="D29" s="7">
        <f t="shared" ref="D29:D30" si="2">LEN(C29)</f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>
      <c r="A30" s="10" t="s">
        <v>47</v>
      </c>
      <c r="B30" s="3" t="s">
        <v>48</v>
      </c>
      <c r="C30" s="3"/>
      <c r="D30" s="7">
        <f t="shared" si="2"/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13" t="s">
        <v>49</v>
      </c>
      <c r="B31" s="3" t="s">
        <v>50</v>
      </c>
      <c r="C31" s="3"/>
      <c r="D31" s="7" t="s">
        <v>20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13" t="s">
        <v>51</v>
      </c>
      <c r="B32" s="3"/>
      <c r="C32" s="11" t="s">
        <v>19</v>
      </c>
      <c r="D32" s="7" t="s">
        <v>20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8" t="s">
        <v>52</v>
      </c>
      <c r="B33" s="8" t="s">
        <v>6</v>
      </c>
      <c r="C33" s="8" t="s">
        <v>7</v>
      </c>
      <c r="D33" s="9" t="s">
        <v>8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10" t="s">
        <v>53</v>
      </c>
      <c r="B34" s="3" t="s">
        <v>29</v>
      </c>
      <c r="C34" s="3"/>
      <c r="D34" s="7" t="s">
        <v>20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13" t="s">
        <v>54</v>
      </c>
      <c r="B35" s="3" t="s">
        <v>31</v>
      </c>
      <c r="C35" s="3"/>
      <c r="D35" s="7">
        <f t="shared" ref="D35:D39" si="3">LEN(C35)</f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13" t="s">
        <v>55</v>
      </c>
      <c r="B36" s="3"/>
      <c r="C36" s="3"/>
      <c r="D36" s="7">
        <f t="shared" si="3"/>
        <v>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13" t="s">
        <v>56</v>
      </c>
      <c r="B37" s="3"/>
      <c r="C37" s="3"/>
      <c r="D37" s="7">
        <f t="shared" si="3"/>
        <v>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13" t="s">
        <v>57</v>
      </c>
      <c r="B38" s="3"/>
      <c r="C38" s="3"/>
      <c r="D38" s="7">
        <f t="shared" si="3"/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13" t="s">
        <v>58</v>
      </c>
      <c r="B39" s="3"/>
      <c r="C39" s="3"/>
      <c r="D39" s="7">
        <f t="shared" si="3"/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13" t="s">
        <v>59</v>
      </c>
      <c r="B40" s="13" t="s">
        <v>60</v>
      </c>
      <c r="C40" s="11" t="s">
        <v>19</v>
      </c>
      <c r="D40" s="7" t="s">
        <v>20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>
      <c r="A41" s="13" t="s">
        <v>61</v>
      </c>
      <c r="B41" s="3" t="s">
        <v>62</v>
      </c>
      <c r="C41" s="11" t="s">
        <v>19</v>
      </c>
      <c r="D41" s="7" t="s">
        <v>20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>
      <c r="A42" s="13" t="s">
        <v>30</v>
      </c>
      <c r="B42" s="3"/>
      <c r="C42" s="3"/>
      <c r="D42" s="7" t="s">
        <v>20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" t="s">
        <v>34</v>
      </c>
      <c r="B43" s="3" t="s">
        <v>35</v>
      </c>
      <c r="C43" s="3" t="s">
        <v>44</v>
      </c>
      <c r="D43" s="7">
        <f>LEN(C43)</f>
        <v>3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>
      <c r="A44" s="13" t="s">
        <v>30</v>
      </c>
      <c r="B44" s="3"/>
      <c r="C44" s="3"/>
      <c r="D44" s="7" t="s">
        <v>20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" t="s">
        <v>34</v>
      </c>
      <c r="B45" s="3" t="s">
        <v>35</v>
      </c>
      <c r="C45" s="3" t="s">
        <v>44</v>
      </c>
      <c r="D45" s="7">
        <f>LEN(C45)</f>
        <v>3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>
      <c r="A46" s="13" t="s">
        <v>30</v>
      </c>
      <c r="B46" s="3"/>
      <c r="C46" s="3"/>
      <c r="D46" s="7" t="s">
        <v>20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>
      <c r="A47" s="3" t="s">
        <v>34</v>
      </c>
      <c r="B47" s="3" t="s">
        <v>35</v>
      </c>
      <c r="C47" s="3" t="s">
        <v>44</v>
      </c>
      <c r="D47" s="7">
        <f>LEN(C47)</f>
        <v>3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>
      <c r="A48" s="13" t="s">
        <v>30</v>
      </c>
      <c r="B48" s="3"/>
      <c r="C48" s="3"/>
      <c r="D48" s="7" t="s">
        <v>20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>
      <c r="A49" s="3" t="s">
        <v>34</v>
      </c>
      <c r="B49" s="3" t="s">
        <v>35</v>
      </c>
      <c r="C49" s="3" t="s">
        <v>44</v>
      </c>
      <c r="D49" s="7">
        <f>LEN(C49)</f>
        <v>3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3" t="s">
        <v>30</v>
      </c>
      <c r="B50" s="3"/>
      <c r="C50" s="3"/>
      <c r="D50" s="7" t="s">
        <v>20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>
      <c r="A51" s="3" t="s">
        <v>34</v>
      </c>
      <c r="B51" s="3" t="s">
        <v>35</v>
      </c>
      <c r="C51" s="3" t="s">
        <v>44</v>
      </c>
      <c r="D51" s="7">
        <f>LEN(C51)</f>
        <v>3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13" t="s">
        <v>30</v>
      </c>
      <c r="B52" s="3"/>
      <c r="C52" s="3"/>
      <c r="D52" s="7" t="s">
        <v>20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3" t="s">
        <v>34</v>
      </c>
      <c r="B53" s="3" t="s">
        <v>35</v>
      </c>
      <c r="C53" s="3" t="s">
        <v>44</v>
      </c>
      <c r="D53" s="7">
        <f>LEN(C53)</f>
        <v>3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8" t="s">
        <v>63</v>
      </c>
      <c r="B54" s="8" t="s">
        <v>6</v>
      </c>
      <c r="C54" s="8" t="s">
        <v>7</v>
      </c>
      <c r="D54" s="9" t="s">
        <v>8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10" t="s">
        <v>64</v>
      </c>
      <c r="B55" s="3" t="s">
        <v>29</v>
      </c>
      <c r="C55" s="3"/>
      <c r="D55" s="7" t="s">
        <v>20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13" t="s">
        <v>54</v>
      </c>
      <c r="B56" s="3" t="s">
        <v>31</v>
      </c>
      <c r="C56" s="3"/>
      <c r="D56" s="7">
        <f>LEN(C56)</f>
        <v>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3" t="s">
        <v>65</v>
      </c>
      <c r="B57" s="3" t="s">
        <v>66</v>
      </c>
      <c r="C57" s="11" t="s">
        <v>40</v>
      </c>
      <c r="D57" s="7" t="s">
        <v>20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13" t="s">
        <v>54</v>
      </c>
      <c r="B58" s="3"/>
      <c r="C58" s="3"/>
      <c r="D58" s="7">
        <f>LEN(C58)</f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>
      <c r="A59" s="3" t="s">
        <v>65</v>
      </c>
      <c r="B59" s="3" t="s">
        <v>66</v>
      </c>
      <c r="C59" s="11" t="s">
        <v>40</v>
      </c>
      <c r="D59" s="7" t="s">
        <v>20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>
      <c r="A60" s="13" t="s">
        <v>54</v>
      </c>
      <c r="B60" s="3"/>
      <c r="C60" s="3"/>
      <c r="D60" s="7">
        <f>LEN(C60)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" t="s">
        <v>65</v>
      </c>
      <c r="B61" s="3" t="s">
        <v>66</v>
      </c>
      <c r="C61" s="11" t="s">
        <v>40</v>
      </c>
      <c r="D61" s="7" t="s">
        <v>20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13" t="s">
        <v>54</v>
      </c>
      <c r="B62" s="3"/>
      <c r="C62" s="3"/>
      <c r="D62" s="7">
        <f>LEN(C62)</f>
        <v>0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3" t="s">
        <v>65</v>
      </c>
      <c r="B63" s="3" t="s">
        <v>66</v>
      </c>
      <c r="C63" s="11" t="s">
        <v>40</v>
      </c>
      <c r="D63" s="7" t="s">
        <v>20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8" t="s">
        <v>67</v>
      </c>
      <c r="B64" s="8" t="s">
        <v>6</v>
      </c>
      <c r="C64" s="8" t="s">
        <v>7</v>
      </c>
      <c r="D64" s="9" t="s">
        <v>8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>
      <c r="A65" s="10" t="s">
        <v>68</v>
      </c>
      <c r="B65" s="3" t="s">
        <v>29</v>
      </c>
      <c r="C65" s="3"/>
      <c r="D65" s="7" t="s">
        <v>20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>
      <c r="A66" s="13" t="s">
        <v>30</v>
      </c>
      <c r="B66" s="3" t="s">
        <v>31</v>
      </c>
      <c r="C66" s="3"/>
      <c r="D66" s="7">
        <f>LEN(C66)</f>
        <v>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>
      <c r="A67" s="3" t="s">
        <v>69</v>
      </c>
      <c r="B67" s="3" t="s">
        <v>70</v>
      </c>
      <c r="C67" s="3"/>
      <c r="D67" s="7" t="s">
        <v>20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>
      <c r="A68" s="3" t="s">
        <v>71</v>
      </c>
      <c r="B68" s="3" t="s">
        <v>35</v>
      </c>
      <c r="C68" s="3" t="s">
        <v>44</v>
      </c>
      <c r="D68" s="7" t="s">
        <v>20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>
      <c r="A69" s="3" t="s">
        <v>72</v>
      </c>
      <c r="B69" s="3" t="s">
        <v>37</v>
      </c>
      <c r="C69" s="3"/>
      <c r="D69" s="7" t="s">
        <v>20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>
      <c r="A70" s="3" t="s">
        <v>73</v>
      </c>
      <c r="B70" s="3" t="s">
        <v>74</v>
      </c>
      <c r="C70" s="3"/>
      <c r="D70" s="7" t="s">
        <v>20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>
      <c r="A71" s="3" t="s">
        <v>9</v>
      </c>
      <c r="B71" s="3" t="s">
        <v>75</v>
      </c>
      <c r="C71" s="3"/>
      <c r="D71" s="7">
        <f t="shared" ref="D71:D72" si="4">LEN(C71)</f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>
      <c r="A72" s="3" t="s">
        <v>76</v>
      </c>
      <c r="B72" s="3"/>
      <c r="C72" s="3"/>
      <c r="D72" s="7">
        <f t="shared" si="4"/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>
      <c r="A73" s="3" t="s">
        <v>59</v>
      </c>
      <c r="B73" s="3" t="s">
        <v>77</v>
      </c>
      <c r="C73" s="11" t="s">
        <v>19</v>
      </c>
      <c r="D73" s="7" t="s">
        <v>20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>
      <c r="A74" s="3" t="s">
        <v>9</v>
      </c>
      <c r="B74" s="3"/>
      <c r="C74" s="3"/>
      <c r="D74" s="7">
        <f t="shared" ref="D74:D75" si="5">LEN(C74)</f>
        <v>0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>
      <c r="A75" s="3" t="s">
        <v>76</v>
      </c>
      <c r="B75" s="3"/>
      <c r="C75" s="3"/>
      <c r="D75" s="7">
        <f t="shared" si="5"/>
        <v>0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>
      <c r="A76" s="3" t="s">
        <v>59</v>
      </c>
      <c r="B76" s="3" t="s">
        <v>77</v>
      </c>
      <c r="C76" s="11" t="s">
        <v>19</v>
      </c>
      <c r="D76" s="7" t="s">
        <v>20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>
      <c r="A77" s="3" t="s">
        <v>9</v>
      </c>
      <c r="B77" s="3"/>
      <c r="C77" s="3"/>
      <c r="D77" s="7">
        <f t="shared" ref="D77:D78" si="6">LEN(C77)</f>
        <v>0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>
      <c r="A78" s="3" t="s">
        <v>76</v>
      </c>
      <c r="B78" s="3"/>
      <c r="C78" s="3"/>
      <c r="D78" s="7">
        <f t="shared" si="6"/>
        <v>0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>
      <c r="A79" s="3" t="s">
        <v>59</v>
      </c>
      <c r="B79" s="3" t="s">
        <v>77</v>
      </c>
      <c r="C79" s="11" t="s">
        <v>19</v>
      </c>
      <c r="D79" s="7" t="s">
        <v>20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>
      <c r="A80" s="3" t="s">
        <v>9</v>
      </c>
      <c r="B80" s="3"/>
      <c r="C80" s="3"/>
      <c r="D80" s="7">
        <f t="shared" ref="D80:D81" si="7">LEN(C80)</f>
        <v>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>
      <c r="A81" s="3" t="s">
        <v>76</v>
      </c>
      <c r="B81" s="3"/>
      <c r="C81" s="3"/>
      <c r="D81" s="7">
        <f t="shared" si="7"/>
        <v>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>
      <c r="A82" s="3" t="s">
        <v>59</v>
      </c>
      <c r="B82" s="3" t="s">
        <v>77</v>
      </c>
      <c r="C82" s="11" t="s">
        <v>19</v>
      </c>
      <c r="D82" s="7" t="s">
        <v>20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>
      <c r="A83" s="8" t="s">
        <v>78</v>
      </c>
      <c r="B83" s="8" t="s">
        <v>6</v>
      </c>
      <c r="C83" s="8" t="s">
        <v>7</v>
      </c>
      <c r="D83" s="9" t="s">
        <v>8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>
      <c r="A84" s="10" t="s">
        <v>79</v>
      </c>
      <c r="B84" s="3"/>
      <c r="C84" s="3"/>
      <c r="D84" s="7">
        <f t="shared" ref="D84:D85" si="8">LEN(C84)</f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>
      <c r="A85" s="10" t="s">
        <v>80</v>
      </c>
      <c r="B85" s="3"/>
      <c r="C85" s="3"/>
      <c r="D85" s="7">
        <f t="shared" si="8"/>
        <v>0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>
      <c r="A86" s="3" t="s">
        <v>59</v>
      </c>
      <c r="B86" s="3" t="s">
        <v>81</v>
      </c>
      <c r="C86" s="11" t="s">
        <v>19</v>
      </c>
      <c r="D86" s="7" t="s">
        <v>20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>
      <c r="A87" s="3"/>
      <c r="B87" s="3"/>
      <c r="C87" s="3"/>
      <c r="D87" s="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>
      <c r="A88" s="3"/>
      <c r="B88" s="3"/>
      <c r="C88" s="3"/>
      <c r="D88" s="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>
      <c r="A89" s="3"/>
      <c r="B89" s="3"/>
      <c r="C89" s="3"/>
      <c r="D89" s="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>
      <c r="A90" s="3"/>
      <c r="B90" s="3"/>
      <c r="C90" s="3"/>
      <c r="D90" s="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>
      <c r="A91" s="3"/>
      <c r="B91" s="3"/>
      <c r="C91" s="3"/>
      <c r="D91" s="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3"/>
      <c r="B92" s="3"/>
      <c r="C92" s="3"/>
      <c r="D92" s="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3"/>
      <c r="B93" s="3"/>
      <c r="C93" s="3"/>
      <c r="D93" s="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3"/>
      <c r="B94" s="3"/>
      <c r="C94" s="3"/>
      <c r="D94" s="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"/>
      <c r="B95" s="3"/>
      <c r="C95" s="3"/>
      <c r="D95" s="7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"/>
      <c r="B96" s="3"/>
      <c r="C96" s="3"/>
      <c r="D96" s="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"/>
      <c r="B97" s="3"/>
      <c r="C97" s="3"/>
      <c r="D97" s="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3"/>
      <c r="B98" s="3"/>
      <c r="C98" s="3"/>
      <c r="D98" s="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>
      <c r="A99" s="3"/>
      <c r="B99" s="3"/>
      <c r="C99" s="3"/>
      <c r="D99" s="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>
      <c r="A100" s="3"/>
      <c r="B100" s="3"/>
      <c r="C100" s="3"/>
      <c r="D100" s="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>
      <c r="A101" s="3"/>
      <c r="B101" s="3"/>
      <c r="C101" s="3"/>
      <c r="D101" s="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"/>
      <c r="B102" s="3"/>
      <c r="C102" s="3"/>
      <c r="D102" s="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>
      <c r="A103" s="3"/>
      <c r="B103" s="3"/>
      <c r="C103" s="3"/>
      <c r="D103" s="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>
      <c r="A104" s="3"/>
      <c r="B104" s="3"/>
      <c r="C104" s="3"/>
      <c r="D104" s="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>
      <c r="A105" s="3"/>
      <c r="B105" s="3"/>
      <c r="C105" s="3"/>
      <c r="D105" s="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>
      <c r="A106" s="3"/>
      <c r="B106" s="3"/>
      <c r="C106" s="3"/>
      <c r="D106" s="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>
      <c r="A107" s="3"/>
      <c r="B107" s="3"/>
      <c r="C107" s="3"/>
      <c r="D107" s="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>
      <c r="A108" s="3"/>
      <c r="B108" s="3"/>
      <c r="C108" s="3"/>
      <c r="D108" s="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>
      <c r="A109" s="3"/>
      <c r="B109" s="3"/>
      <c r="C109" s="3"/>
      <c r="D109" s="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>
      <c r="A110" s="3"/>
      <c r="B110" s="3"/>
      <c r="C110" s="3"/>
      <c r="D110" s="7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>
      <c r="A111" s="3"/>
      <c r="B111" s="3"/>
      <c r="C111" s="3"/>
      <c r="D111" s="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"/>
      <c r="B112" s="3"/>
      <c r="C112" s="3"/>
      <c r="D112" s="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>
      <c r="A113" s="3"/>
      <c r="B113" s="3"/>
      <c r="C113" s="3"/>
      <c r="D113" s="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3"/>
      <c r="B114" s="3"/>
      <c r="C114" s="3"/>
      <c r="D114" s="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"/>
      <c r="B115" s="3"/>
      <c r="C115" s="3"/>
      <c r="D115" s="7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>
      <c r="A116" s="3"/>
      <c r="B116" s="3"/>
      <c r="C116" s="3"/>
      <c r="D116" s="7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>
      <c r="A117" s="3"/>
      <c r="B117" s="3"/>
      <c r="C117" s="3"/>
      <c r="D117" s="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"/>
      <c r="B118" s="3"/>
      <c r="C118" s="3"/>
      <c r="D118" s="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>
      <c r="A119" s="3"/>
      <c r="B119" s="3"/>
      <c r="C119" s="3"/>
      <c r="D119" s="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>
      <c r="A120" s="3"/>
      <c r="B120" s="3"/>
      <c r="C120" s="3"/>
      <c r="D120" s="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>
      <c r="A121" s="3"/>
      <c r="B121" s="3"/>
      <c r="C121" s="3"/>
      <c r="D121" s="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>
      <c r="A122" s="3"/>
      <c r="B122" s="3"/>
      <c r="C122" s="3"/>
      <c r="D122" s="7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>
      <c r="A123" s="3"/>
      <c r="B123" s="3"/>
      <c r="C123" s="3"/>
      <c r="D123" s="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>
      <c r="A124" s="3"/>
      <c r="B124" s="3"/>
      <c r="C124" s="3"/>
      <c r="D124" s="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>
      <c r="A125" s="3"/>
      <c r="B125" s="3"/>
      <c r="C125" s="3"/>
      <c r="D125" s="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>
      <c r="A126" s="3"/>
      <c r="B126" s="3"/>
      <c r="C126" s="3"/>
      <c r="D126" s="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>
      <c r="A127" s="3"/>
      <c r="B127" s="3"/>
      <c r="C127" s="3"/>
      <c r="D127" s="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>
      <c r="A128" s="3"/>
      <c r="B128" s="3"/>
      <c r="C128" s="3"/>
      <c r="D128" s="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>
      <c r="A129" s="3"/>
      <c r="B129" s="3"/>
      <c r="C129" s="3"/>
      <c r="D129" s="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>
      <c r="A130" s="3"/>
      <c r="B130" s="3"/>
      <c r="C130" s="3"/>
      <c r="D130" s="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>
      <c r="A131" s="3"/>
      <c r="B131" s="3"/>
      <c r="C131" s="3"/>
      <c r="D131" s="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>
      <c r="A132" s="3"/>
      <c r="B132" s="3"/>
      <c r="C132" s="3"/>
      <c r="D132" s="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"/>
      <c r="B133" s="3"/>
      <c r="C133" s="3"/>
      <c r="D133" s="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>
      <c r="A134" s="3"/>
      <c r="B134" s="3"/>
      <c r="C134" s="3"/>
      <c r="D134" s="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>
      <c r="A135" s="3"/>
      <c r="B135" s="3"/>
      <c r="C135" s="3"/>
      <c r="D135" s="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>
      <c r="A136" s="3"/>
      <c r="B136" s="3"/>
      <c r="C136" s="3"/>
      <c r="D136" s="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>
      <c r="A137" s="3"/>
      <c r="B137" s="3"/>
      <c r="C137" s="3"/>
      <c r="D137" s="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>
      <c r="A138" s="3"/>
      <c r="B138" s="3"/>
      <c r="C138" s="3"/>
      <c r="D138" s="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>
      <c r="A139" s="3"/>
      <c r="B139" s="3"/>
      <c r="C139" s="3"/>
      <c r="D139" s="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>
      <c r="A140" s="3"/>
      <c r="B140" s="3"/>
      <c r="C140" s="3"/>
      <c r="D140" s="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>
      <c r="A141" s="3"/>
      <c r="B141" s="3"/>
      <c r="C141" s="3"/>
      <c r="D141" s="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>
      <c r="A142" s="3"/>
      <c r="B142" s="3"/>
      <c r="C142" s="3"/>
      <c r="D142" s="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"/>
      <c r="B143" s="3"/>
      <c r="C143" s="3"/>
      <c r="D143" s="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"/>
      <c r="B144" s="3"/>
      <c r="C144" s="3"/>
      <c r="D144" s="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"/>
      <c r="B145" s="3"/>
      <c r="C145" s="3"/>
      <c r="D145" s="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3"/>
      <c r="B146" s="3"/>
      <c r="C146" s="3"/>
      <c r="D146" s="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>
      <c r="A147" s="3"/>
      <c r="B147" s="3"/>
      <c r="C147" s="3"/>
      <c r="D147" s="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>
      <c r="A148" s="3"/>
      <c r="B148" s="3"/>
      <c r="C148" s="3"/>
      <c r="D148" s="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>
      <c r="A149" s="3"/>
      <c r="B149" s="3"/>
      <c r="C149" s="3"/>
      <c r="D149" s="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>
      <c r="A150" s="3"/>
      <c r="B150" s="3"/>
      <c r="C150" s="3"/>
      <c r="D150" s="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>
      <c r="A151" s="3"/>
      <c r="B151" s="3"/>
      <c r="C151" s="3"/>
      <c r="D151" s="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>
      <c r="A152" s="3"/>
      <c r="B152" s="3"/>
      <c r="C152" s="3"/>
      <c r="D152" s="7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"/>
      <c r="B153" s="3"/>
      <c r="C153" s="3"/>
      <c r="D153" s="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>
      <c r="A154" s="3"/>
      <c r="B154" s="3"/>
      <c r="C154" s="3"/>
      <c r="D154" s="7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"/>
      <c r="B155" s="3"/>
      <c r="C155" s="3"/>
      <c r="D155" s="7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"/>
      <c r="B156" s="3"/>
      <c r="C156" s="3"/>
      <c r="D156" s="7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>
      <c r="A157" s="3"/>
      <c r="B157" s="3"/>
      <c r="C157" s="3"/>
      <c r="D157" s="7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>
      <c r="A158" s="3"/>
      <c r="B158" s="3"/>
      <c r="C158" s="3"/>
      <c r="D158" s="7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>
      <c r="A159" s="3"/>
      <c r="B159" s="3"/>
      <c r="C159" s="3"/>
      <c r="D159" s="7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>
      <c r="A160" s="3"/>
      <c r="B160" s="3"/>
      <c r="C160" s="3"/>
      <c r="D160" s="7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>
      <c r="A161" s="3"/>
      <c r="B161" s="3"/>
      <c r="C161" s="3"/>
      <c r="D161" s="7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>
      <c r="A162" s="3"/>
      <c r="B162" s="3"/>
      <c r="C162" s="3"/>
      <c r="D162" s="7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>
      <c r="A163" s="3"/>
      <c r="B163" s="3"/>
      <c r="C163" s="3"/>
      <c r="D163" s="7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>
      <c r="A164" s="3"/>
      <c r="B164" s="3"/>
      <c r="C164" s="3"/>
      <c r="D164" s="7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>
      <c r="A165" s="3"/>
      <c r="B165" s="3"/>
      <c r="C165" s="3"/>
      <c r="D165" s="7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3"/>
      <c r="B166" s="3"/>
      <c r="C166" s="3"/>
      <c r="D166" s="7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>
      <c r="A167" s="3"/>
      <c r="B167" s="3"/>
      <c r="C167" s="3"/>
      <c r="D167" s="7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>
      <c r="A168" s="3"/>
      <c r="B168" s="3"/>
      <c r="C168" s="3"/>
      <c r="D168" s="7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>
      <c r="A169" s="3"/>
      <c r="B169" s="3"/>
      <c r="C169" s="3"/>
      <c r="D169" s="7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>
      <c r="A170" s="3"/>
      <c r="B170" s="3"/>
      <c r="C170" s="3"/>
      <c r="D170" s="7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>
      <c r="A171" s="3"/>
      <c r="B171" s="3"/>
      <c r="C171" s="3"/>
      <c r="D171" s="7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>
      <c r="A172" s="3"/>
      <c r="B172" s="3"/>
      <c r="C172" s="3"/>
      <c r="D172" s="7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>
      <c r="A173" s="3"/>
      <c r="B173" s="3"/>
      <c r="C173" s="3"/>
      <c r="D173" s="7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>
      <c r="A174" s="3"/>
      <c r="B174" s="3"/>
      <c r="C174" s="3"/>
      <c r="D174" s="7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>
      <c r="A175" s="3"/>
      <c r="B175" s="3"/>
      <c r="C175" s="3"/>
      <c r="D175" s="7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>
      <c r="A176" s="3"/>
      <c r="B176" s="3"/>
      <c r="C176" s="3"/>
      <c r="D176" s="7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>
      <c r="A177" s="3"/>
      <c r="B177" s="3"/>
      <c r="C177" s="3"/>
      <c r="D177" s="7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>
      <c r="A178" s="3"/>
      <c r="B178" s="3"/>
      <c r="C178" s="3"/>
      <c r="D178" s="7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>
      <c r="A179" s="3"/>
      <c r="B179" s="3"/>
      <c r="C179" s="3"/>
      <c r="D179" s="7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>
      <c r="A180" s="3"/>
      <c r="B180" s="3"/>
      <c r="C180" s="3"/>
      <c r="D180" s="7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>
      <c r="A181" s="3"/>
      <c r="B181" s="3"/>
      <c r="C181" s="3"/>
      <c r="D181" s="7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>
      <c r="A182" s="3"/>
      <c r="B182" s="3"/>
      <c r="C182" s="3"/>
      <c r="D182" s="7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>
      <c r="A183" s="3"/>
      <c r="B183" s="3"/>
      <c r="C183" s="3"/>
      <c r="D183" s="7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>
      <c r="A184" s="3"/>
      <c r="B184" s="3"/>
      <c r="C184" s="3"/>
      <c r="D184" s="7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>
      <c r="A185" s="3"/>
      <c r="B185" s="3"/>
      <c r="C185" s="3"/>
      <c r="D185" s="7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>
      <c r="A186" s="3"/>
      <c r="B186" s="3"/>
      <c r="C186" s="3"/>
      <c r="D186" s="7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>
      <c r="A187" s="3"/>
      <c r="B187" s="3"/>
      <c r="C187" s="3"/>
      <c r="D187" s="7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>
      <c r="A188" s="3"/>
      <c r="B188" s="3"/>
      <c r="C188" s="3"/>
      <c r="D188" s="7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>
      <c r="A189" s="3"/>
      <c r="B189" s="3"/>
      <c r="C189" s="3"/>
      <c r="D189" s="7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>
      <c r="A190" s="3"/>
      <c r="B190" s="3"/>
      <c r="C190" s="3"/>
      <c r="D190" s="7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>
      <c r="A191" s="3"/>
      <c r="B191" s="3"/>
      <c r="C191" s="3"/>
      <c r="D191" s="7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>
      <c r="A192" s="3"/>
      <c r="B192" s="3"/>
      <c r="C192" s="3"/>
      <c r="D192" s="7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>
      <c r="A193" s="3"/>
      <c r="B193" s="3"/>
      <c r="C193" s="3"/>
      <c r="D193" s="7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>
      <c r="A194" s="3"/>
      <c r="B194" s="3"/>
      <c r="C194" s="3"/>
      <c r="D194" s="7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>
      <c r="A195" s="3"/>
      <c r="B195" s="3"/>
      <c r="C195" s="3"/>
      <c r="D195" s="7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>
      <c r="A196" s="3"/>
      <c r="B196" s="3"/>
      <c r="C196" s="3"/>
      <c r="D196" s="7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>
      <c r="A197" s="3"/>
      <c r="B197" s="3"/>
      <c r="C197" s="3"/>
      <c r="D197" s="7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>
      <c r="A198" s="3"/>
      <c r="B198" s="3"/>
      <c r="C198" s="3"/>
      <c r="D198" s="7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>
      <c r="A199" s="3"/>
      <c r="B199" s="3"/>
      <c r="C199" s="3"/>
      <c r="D199" s="7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>
      <c r="A200" s="3"/>
      <c r="B200" s="3"/>
      <c r="C200" s="3"/>
      <c r="D200" s="7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>
      <c r="A201" s="3"/>
      <c r="B201" s="3"/>
      <c r="C201" s="3"/>
      <c r="D201" s="7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>
      <c r="A202" s="3"/>
      <c r="B202" s="3"/>
      <c r="C202" s="3"/>
      <c r="D202" s="7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>
      <c r="A203" s="3"/>
      <c r="B203" s="3"/>
      <c r="C203" s="3"/>
      <c r="D203" s="7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>
      <c r="A204" s="3"/>
      <c r="B204" s="3"/>
      <c r="C204" s="3"/>
      <c r="D204" s="7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>
      <c r="A205" s="3"/>
      <c r="B205" s="3"/>
      <c r="C205" s="3"/>
      <c r="D205" s="7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>
      <c r="A206" s="3"/>
      <c r="B206" s="3"/>
      <c r="C206" s="3"/>
      <c r="D206" s="7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>
      <c r="A207" s="3"/>
      <c r="B207" s="3"/>
      <c r="C207" s="3"/>
      <c r="D207" s="7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>
      <c r="A208" s="3"/>
      <c r="B208" s="3"/>
      <c r="C208" s="3"/>
      <c r="D208" s="7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>
      <c r="A209" s="3"/>
      <c r="B209" s="3"/>
      <c r="C209" s="3"/>
      <c r="D209" s="7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>
      <c r="A210" s="3"/>
      <c r="B210" s="3"/>
      <c r="C210" s="3"/>
      <c r="D210" s="7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>
      <c r="A211" s="3"/>
      <c r="B211" s="3"/>
      <c r="C211" s="3"/>
      <c r="D211" s="7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>
      <c r="A212" s="3"/>
      <c r="B212" s="3"/>
      <c r="C212" s="3"/>
      <c r="D212" s="7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>
      <c r="A213" s="3"/>
      <c r="B213" s="3"/>
      <c r="C213" s="3"/>
      <c r="D213" s="7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>
      <c r="A214" s="3"/>
      <c r="B214" s="3"/>
      <c r="C214" s="3"/>
      <c r="D214" s="7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>
      <c r="A215" s="3"/>
      <c r="B215" s="3"/>
      <c r="C215" s="3"/>
      <c r="D215" s="7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>
      <c r="A216" s="3"/>
      <c r="B216" s="3"/>
      <c r="C216" s="3"/>
      <c r="D216" s="7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>
      <c r="A217" s="3"/>
      <c r="B217" s="3"/>
      <c r="C217" s="3"/>
      <c r="D217" s="7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>
      <c r="A218" s="3"/>
      <c r="B218" s="3"/>
      <c r="C218" s="3"/>
      <c r="D218" s="7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>
      <c r="A219" s="3"/>
      <c r="B219" s="3"/>
      <c r="C219" s="3"/>
      <c r="D219" s="7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>
      <c r="A220" s="3"/>
      <c r="B220" s="3"/>
      <c r="C220" s="3"/>
      <c r="D220" s="7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>
      <c r="A221" s="3"/>
      <c r="B221" s="3"/>
      <c r="C221" s="3"/>
      <c r="D221" s="7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>
      <c r="A222" s="3"/>
      <c r="B222" s="3"/>
      <c r="C222" s="3"/>
      <c r="D222" s="7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>
      <c r="A223" s="3"/>
      <c r="B223" s="3"/>
      <c r="C223" s="3"/>
      <c r="D223" s="7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>
      <c r="A224" s="3"/>
      <c r="B224" s="3"/>
      <c r="C224" s="3"/>
      <c r="D224" s="7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>
      <c r="A225" s="3"/>
      <c r="B225" s="3"/>
      <c r="C225" s="3"/>
      <c r="D225" s="7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>
      <c r="A226" s="3"/>
      <c r="B226" s="3"/>
      <c r="C226" s="3"/>
      <c r="D226" s="7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>
      <c r="A227" s="3"/>
      <c r="B227" s="3"/>
      <c r="C227" s="3"/>
      <c r="D227" s="7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>
      <c r="A228" s="3"/>
      <c r="B228" s="3"/>
      <c r="C228" s="3"/>
      <c r="D228" s="7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>
      <c r="A229" s="3"/>
      <c r="B229" s="3"/>
      <c r="C229" s="3"/>
      <c r="D229" s="7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>
      <c r="A230" s="3"/>
      <c r="B230" s="3"/>
      <c r="C230" s="3"/>
      <c r="D230" s="7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>
      <c r="A231" s="3"/>
      <c r="B231" s="3"/>
      <c r="C231" s="3"/>
      <c r="D231" s="7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>
      <c r="A232" s="3"/>
      <c r="B232" s="3"/>
      <c r="C232" s="3"/>
      <c r="D232" s="7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>
      <c r="A233" s="3"/>
      <c r="B233" s="3"/>
      <c r="C233" s="3"/>
      <c r="D233" s="7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>
      <c r="A234" s="3"/>
      <c r="B234" s="3"/>
      <c r="C234" s="3"/>
      <c r="D234" s="7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>
      <c r="A235" s="3"/>
      <c r="B235" s="3"/>
      <c r="C235" s="3"/>
      <c r="D235" s="7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>
      <c r="A236" s="3"/>
      <c r="B236" s="3"/>
      <c r="C236" s="3"/>
      <c r="D236" s="7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>
      <c r="A237" s="3"/>
      <c r="B237" s="3"/>
      <c r="C237" s="3"/>
      <c r="D237" s="7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>
      <c r="A238" s="3"/>
      <c r="B238" s="3"/>
      <c r="C238" s="3"/>
      <c r="D238" s="7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>
      <c r="A239" s="3"/>
      <c r="B239" s="3"/>
      <c r="C239" s="3"/>
      <c r="D239" s="7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>
      <c r="A240" s="3"/>
      <c r="B240" s="3"/>
      <c r="C240" s="3"/>
      <c r="D240" s="7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>
      <c r="A241" s="3"/>
      <c r="B241" s="3"/>
      <c r="C241" s="3"/>
      <c r="D241" s="7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>
      <c r="A242" s="3"/>
      <c r="B242" s="3"/>
      <c r="C242" s="3"/>
      <c r="D242" s="7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>
      <c r="A243" s="3"/>
      <c r="B243" s="3"/>
      <c r="C243" s="3"/>
      <c r="D243" s="7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>
      <c r="A244" s="3"/>
      <c r="B244" s="3"/>
      <c r="C244" s="3"/>
      <c r="D244" s="7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>
      <c r="A245" s="3"/>
      <c r="B245" s="3"/>
      <c r="C245" s="3"/>
      <c r="D245" s="7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>
      <c r="A246" s="3"/>
      <c r="B246" s="3"/>
      <c r="C246" s="3"/>
      <c r="D246" s="7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"/>
      <c r="B247" s="3"/>
      <c r="C247" s="3"/>
      <c r="D247" s="7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>
      <c r="A248" s="3"/>
      <c r="B248" s="3"/>
      <c r="C248" s="3"/>
      <c r="D248" s="7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3"/>
      <c r="B249" s="3"/>
      <c r="C249" s="3"/>
      <c r="D249" s="7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"/>
      <c r="B250" s="3"/>
      <c r="C250" s="3"/>
      <c r="D250" s="7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"/>
      <c r="B251" s="3"/>
      <c r="C251" s="3"/>
      <c r="D251" s="7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>
      <c r="A252" s="3"/>
      <c r="B252" s="3"/>
      <c r="C252" s="3"/>
      <c r="D252" s="7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>
      <c r="A253" s="3"/>
      <c r="B253" s="3"/>
      <c r="C253" s="3"/>
      <c r="D253" s="7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"/>
      <c r="B254" s="3"/>
      <c r="C254" s="3"/>
      <c r="D254" s="7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>
      <c r="A255" s="3"/>
      <c r="B255" s="3"/>
      <c r="C255" s="3"/>
      <c r="D255" s="7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>
      <c r="A256" s="3"/>
      <c r="B256" s="3"/>
      <c r="C256" s="3"/>
      <c r="D256" s="7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>
      <c r="A257" s="3"/>
      <c r="B257" s="3"/>
      <c r="C257" s="3"/>
      <c r="D257" s="7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>
      <c r="A258" s="3"/>
      <c r="B258" s="3"/>
      <c r="C258" s="3"/>
      <c r="D258" s="7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>
      <c r="A259" s="3"/>
      <c r="B259" s="3"/>
      <c r="C259" s="3"/>
      <c r="D259" s="7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"/>
      <c r="B260" s="3"/>
      <c r="C260" s="3"/>
      <c r="D260" s="7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>
      <c r="A261" s="3"/>
      <c r="B261" s="3"/>
      <c r="C261" s="3"/>
      <c r="D261" s="7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>
      <c r="A262" s="3"/>
      <c r="B262" s="3"/>
      <c r="C262" s="3"/>
      <c r="D262" s="7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>
      <c r="A263" s="3"/>
      <c r="B263" s="3"/>
      <c r="C263" s="3"/>
      <c r="D263" s="7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>
      <c r="A264" s="3"/>
      <c r="B264" s="3"/>
      <c r="C264" s="3"/>
      <c r="D264" s="7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>
      <c r="A265" s="3"/>
      <c r="B265" s="3"/>
      <c r="C265" s="3"/>
      <c r="D265" s="7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"/>
      <c r="B266" s="3"/>
      <c r="C266" s="3"/>
      <c r="D266" s="7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"/>
      <c r="B267" s="3"/>
      <c r="C267" s="3"/>
      <c r="D267" s="7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"/>
      <c r="B268" s="3"/>
      <c r="C268" s="3"/>
      <c r="D268" s="7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>
      <c r="A269" s="3"/>
      <c r="B269" s="3"/>
      <c r="C269" s="3"/>
      <c r="D269" s="7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>
      <c r="A270" s="3"/>
      <c r="B270" s="3"/>
      <c r="C270" s="3"/>
      <c r="D270" s="7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>
      <c r="A271" s="3"/>
      <c r="B271" s="3"/>
      <c r="C271" s="3"/>
      <c r="D271" s="7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>
      <c r="A272" s="3"/>
      <c r="B272" s="3"/>
      <c r="C272" s="3"/>
      <c r="D272" s="7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"/>
      <c r="B273" s="3"/>
      <c r="C273" s="3"/>
      <c r="D273" s="7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>
      <c r="A274" s="3"/>
      <c r="B274" s="3"/>
      <c r="C274" s="3"/>
      <c r="D274" s="7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>
      <c r="A275" s="3"/>
      <c r="B275" s="3"/>
      <c r="C275" s="3"/>
      <c r="D275" s="7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>
      <c r="A276" s="3"/>
      <c r="B276" s="3"/>
      <c r="C276" s="3"/>
      <c r="D276" s="7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>
      <c r="A277" s="3"/>
      <c r="B277" s="3"/>
      <c r="C277" s="3"/>
      <c r="D277" s="7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>
      <c r="A278" s="3"/>
      <c r="B278" s="3"/>
      <c r="C278" s="3"/>
      <c r="D278" s="7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>
      <c r="A279" s="3"/>
      <c r="B279" s="3"/>
      <c r="C279" s="3"/>
      <c r="D279" s="7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>
      <c r="A280" s="3"/>
      <c r="B280" s="3"/>
      <c r="C280" s="3"/>
      <c r="D280" s="7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>
      <c r="A281" s="3"/>
      <c r="B281" s="3"/>
      <c r="C281" s="3"/>
      <c r="D281" s="7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>
      <c r="A282" s="3"/>
      <c r="B282" s="3"/>
      <c r="C282" s="3"/>
      <c r="D282" s="7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>
      <c r="A283" s="3"/>
      <c r="B283" s="3"/>
      <c r="C283" s="3"/>
      <c r="D283" s="7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>
      <c r="A284" s="3"/>
      <c r="B284" s="3"/>
      <c r="C284" s="3"/>
      <c r="D284" s="7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>
      <c r="A285" s="3"/>
      <c r="B285" s="3"/>
      <c r="C285" s="3"/>
      <c r="D285" s="7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>
      <c r="A286" s="3"/>
      <c r="B286" s="3"/>
      <c r="C286" s="3"/>
      <c r="D286" s="7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>
      <c r="A287" s="3"/>
      <c r="B287" s="3"/>
      <c r="C287" s="3"/>
      <c r="D287" s="7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>
      <c r="A288" s="3"/>
      <c r="B288" s="3"/>
      <c r="C288" s="3"/>
      <c r="D288" s="7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>
      <c r="A289" s="3"/>
      <c r="B289" s="3"/>
      <c r="C289" s="3"/>
      <c r="D289" s="7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>
      <c r="A290" s="3"/>
      <c r="B290" s="3"/>
      <c r="C290" s="3"/>
      <c r="D290" s="7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>
      <c r="A291" s="3"/>
      <c r="B291" s="3"/>
      <c r="C291" s="3"/>
      <c r="D291" s="7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>
      <c r="A292" s="3"/>
      <c r="B292" s="3"/>
      <c r="C292" s="3"/>
      <c r="D292" s="7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>
      <c r="A293" s="3"/>
      <c r="B293" s="3"/>
      <c r="C293" s="3"/>
      <c r="D293" s="7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>
      <c r="A294" s="3"/>
      <c r="B294" s="3"/>
      <c r="C294" s="3"/>
      <c r="D294" s="7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>
      <c r="A295" s="3"/>
      <c r="B295" s="3"/>
      <c r="C295" s="3"/>
      <c r="D295" s="7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>
      <c r="A296" s="3"/>
      <c r="B296" s="3"/>
      <c r="C296" s="3"/>
      <c r="D296" s="7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>
      <c r="A297" s="3"/>
      <c r="B297" s="3"/>
      <c r="C297" s="3"/>
      <c r="D297" s="7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>
      <c r="A298" s="3"/>
      <c r="B298" s="3"/>
      <c r="C298" s="3"/>
      <c r="D298" s="7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>
      <c r="A299" s="3"/>
      <c r="B299" s="3"/>
      <c r="C299" s="3"/>
      <c r="D299" s="7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>
      <c r="A300" s="3"/>
      <c r="B300" s="3"/>
      <c r="C300" s="3"/>
      <c r="D300" s="7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>
      <c r="A301" s="3"/>
      <c r="B301" s="3"/>
      <c r="C301" s="3"/>
      <c r="D301" s="7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"/>
      <c r="B302" s="3"/>
      <c r="C302" s="3"/>
      <c r="D302" s="7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>
      <c r="A303" s="3"/>
      <c r="B303" s="3"/>
      <c r="C303" s="3"/>
      <c r="D303" s="7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"/>
      <c r="B304" s="3"/>
      <c r="C304" s="3"/>
      <c r="D304" s="7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>
      <c r="A305" s="3"/>
      <c r="B305" s="3"/>
      <c r="C305" s="3"/>
      <c r="D305" s="7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>
      <c r="A306" s="3"/>
      <c r="B306" s="3"/>
      <c r="C306" s="3"/>
      <c r="D306" s="7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>
      <c r="A307" s="3"/>
      <c r="B307" s="3"/>
      <c r="C307" s="3"/>
      <c r="D307" s="7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>
      <c r="A308" s="3"/>
      <c r="B308" s="3"/>
      <c r="C308" s="3"/>
      <c r="D308" s="7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>
      <c r="A309" s="3"/>
      <c r="B309" s="3"/>
      <c r="C309" s="3"/>
      <c r="D309" s="7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>
      <c r="A310" s="3"/>
      <c r="B310" s="3"/>
      <c r="C310" s="3"/>
      <c r="D310" s="7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>
      <c r="A311" s="3"/>
      <c r="B311" s="3"/>
      <c r="C311" s="3"/>
      <c r="D311" s="7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>
      <c r="A312" s="3"/>
      <c r="B312" s="3"/>
      <c r="C312" s="3"/>
      <c r="D312" s="7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>
      <c r="A313" s="3"/>
      <c r="B313" s="3"/>
      <c r="C313" s="3"/>
      <c r="D313" s="7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>
      <c r="A314" s="3"/>
      <c r="B314" s="3"/>
      <c r="C314" s="3"/>
      <c r="D314" s="7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>
      <c r="A315" s="3"/>
      <c r="B315" s="3"/>
      <c r="C315" s="3"/>
      <c r="D315" s="7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>
      <c r="A316" s="3"/>
      <c r="B316" s="3"/>
      <c r="C316" s="3"/>
      <c r="D316" s="7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>
      <c r="A317" s="3"/>
      <c r="B317" s="3"/>
      <c r="C317" s="3"/>
      <c r="D317" s="7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>
      <c r="A318" s="3"/>
      <c r="B318" s="3"/>
      <c r="C318" s="3"/>
      <c r="D318" s="7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>
      <c r="A319" s="3"/>
      <c r="B319" s="3"/>
      <c r="C319" s="3"/>
      <c r="D319" s="7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>
      <c r="A320" s="3"/>
      <c r="B320" s="3"/>
      <c r="C320" s="3"/>
      <c r="D320" s="7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"/>
      <c r="B321" s="3"/>
      <c r="C321" s="3"/>
      <c r="D321" s="7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>
      <c r="A322" s="3"/>
      <c r="B322" s="3"/>
      <c r="C322" s="3"/>
      <c r="D322" s="7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>
      <c r="A323" s="3"/>
      <c r="B323" s="3"/>
      <c r="C323" s="3"/>
      <c r="D323" s="7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"/>
      <c r="B324" s="3"/>
      <c r="C324" s="3"/>
      <c r="D324" s="7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"/>
      <c r="B325" s="3"/>
      <c r="C325" s="3"/>
      <c r="D325" s="7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>
      <c r="A326" s="3"/>
      <c r="B326" s="3"/>
      <c r="C326" s="3"/>
      <c r="D326" s="7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>
      <c r="A327" s="3"/>
      <c r="B327" s="3"/>
      <c r="C327" s="3"/>
      <c r="D327" s="7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>
      <c r="A328" s="3"/>
      <c r="B328" s="3"/>
      <c r="C328" s="3"/>
      <c r="D328" s="7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>
      <c r="A329" s="3"/>
      <c r="B329" s="3"/>
      <c r="C329" s="3"/>
      <c r="D329" s="7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>
      <c r="A330" s="3"/>
      <c r="B330" s="3"/>
      <c r="C330" s="3"/>
      <c r="D330" s="7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"/>
      <c r="B331" s="3"/>
      <c r="C331" s="3"/>
      <c r="D331" s="7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3"/>
      <c r="B332" s="3"/>
      <c r="C332" s="3"/>
      <c r="D332" s="7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>
      <c r="A333" s="3"/>
      <c r="B333" s="3"/>
      <c r="C333" s="3"/>
      <c r="D333" s="7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"/>
      <c r="B334" s="3"/>
      <c r="C334" s="3"/>
      <c r="D334" s="7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>
      <c r="A335" s="3"/>
      <c r="B335" s="3"/>
      <c r="C335" s="3"/>
      <c r="D335" s="7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>
      <c r="A336" s="3"/>
      <c r="B336" s="3"/>
      <c r="C336" s="3"/>
      <c r="D336" s="7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>
      <c r="A337" s="3"/>
      <c r="B337" s="3"/>
      <c r="C337" s="3"/>
      <c r="D337" s="7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>
      <c r="A338" s="3"/>
      <c r="B338" s="3"/>
      <c r="C338" s="3"/>
      <c r="D338" s="7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>
      <c r="A339" s="3"/>
      <c r="B339" s="3"/>
      <c r="C339" s="3"/>
      <c r="D339" s="7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>
      <c r="A340" s="3"/>
      <c r="B340" s="3"/>
      <c r="C340" s="3"/>
      <c r="D340" s="7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>
      <c r="A341" s="3"/>
      <c r="B341" s="3"/>
      <c r="C341" s="3"/>
      <c r="D341" s="7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>
      <c r="A342" s="3"/>
      <c r="B342" s="3"/>
      <c r="C342" s="3"/>
      <c r="D342" s="7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>
      <c r="A343" s="3"/>
      <c r="B343" s="3"/>
      <c r="C343" s="3"/>
      <c r="D343" s="7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>
      <c r="A344" s="3"/>
      <c r="B344" s="3"/>
      <c r="C344" s="3"/>
      <c r="D344" s="7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A345" s="3"/>
      <c r="B345" s="3"/>
      <c r="C345" s="3"/>
      <c r="D345" s="7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A346" s="3"/>
      <c r="B346" s="3"/>
      <c r="C346" s="3"/>
      <c r="D346" s="7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3"/>
      <c r="B347" s="3"/>
      <c r="C347" s="3"/>
      <c r="D347" s="7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>
      <c r="A348" s="3"/>
      <c r="B348" s="3"/>
      <c r="C348" s="3"/>
      <c r="D348" s="7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>
      <c r="A349" s="3"/>
      <c r="B349" s="3"/>
      <c r="C349" s="3"/>
      <c r="D349" s="7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>
      <c r="A350" s="3"/>
      <c r="B350" s="3"/>
      <c r="C350" s="3"/>
      <c r="D350" s="7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>
      <c r="A351" s="3"/>
      <c r="B351" s="3"/>
      <c r="C351" s="3"/>
      <c r="D351" s="7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A352" s="3"/>
      <c r="B352" s="3"/>
      <c r="C352" s="3"/>
      <c r="D352" s="7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7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A354" s="3"/>
      <c r="B354" s="3"/>
      <c r="C354" s="3"/>
      <c r="D354" s="7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>
      <c r="A355" s="3"/>
      <c r="B355" s="3"/>
      <c r="C355" s="3"/>
      <c r="D355" s="7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>
      <c r="A356" s="3"/>
      <c r="B356" s="3"/>
      <c r="C356" s="3"/>
      <c r="D356" s="7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>
      <c r="A357" s="3"/>
      <c r="B357" s="3"/>
      <c r="C357" s="3"/>
      <c r="D357" s="7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>
      <c r="A358" s="3"/>
      <c r="B358" s="3"/>
      <c r="C358" s="3"/>
      <c r="D358" s="7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>
      <c r="A359" s="3"/>
      <c r="B359" s="3"/>
      <c r="C359" s="3"/>
      <c r="D359" s="7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>
      <c r="A360" s="3"/>
      <c r="B360" s="3"/>
      <c r="C360" s="3"/>
      <c r="D360" s="7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>
      <c r="A361" s="3"/>
      <c r="B361" s="3"/>
      <c r="C361" s="3"/>
      <c r="D361" s="7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>
      <c r="A362" s="3"/>
      <c r="B362" s="3"/>
      <c r="C362" s="3"/>
      <c r="D362" s="7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>
      <c r="A363" s="3"/>
      <c r="B363" s="3"/>
      <c r="C363" s="3"/>
      <c r="D363" s="7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>
      <c r="A364" s="3"/>
      <c r="B364" s="3"/>
      <c r="C364" s="3"/>
      <c r="D364" s="7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>
      <c r="A365" s="3"/>
      <c r="B365" s="3"/>
      <c r="C365" s="3"/>
      <c r="D365" s="7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>
      <c r="A366" s="3"/>
      <c r="B366" s="3"/>
      <c r="C366" s="3"/>
      <c r="D366" s="7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>
      <c r="A367" s="3"/>
      <c r="B367" s="3"/>
      <c r="C367" s="3"/>
      <c r="D367" s="7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>
      <c r="A368" s="3"/>
      <c r="B368" s="3"/>
      <c r="C368" s="3"/>
      <c r="D368" s="7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>
      <c r="A369" s="3"/>
      <c r="B369" s="3"/>
      <c r="C369" s="3"/>
      <c r="D369" s="7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>
      <c r="A370" s="3"/>
      <c r="B370" s="3"/>
      <c r="C370" s="3"/>
      <c r="D370" s="7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>
      <c r="A371" s="3"/>
      <c r="B371" s="3"/>
      <c r="C371" s="3"/>
      <c r="D371" s="7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>
      <c r="A372" s="3"/>
      <c r="B372" s="3"/>
      <c r="C372" s="3"/>
      <c r="D372" s="7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>
      <c r="A373" s="3"/>
      <c r="B373" s="3"/>
      <c r="C373" s="3"/>
      <c r="D373" s="7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>
      <c r="A374" s="3"/>
      <c r="B374" s="3"/>
      <c r="C374" s="3"/>
      <c r="D374" s="7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>
      <c r="A375" s="3"/>
      <c r="B375" s="3"/>
      <c r="C375" s="3"/>
      <c r="D375" s="7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>
      <c r="A376" s="3"/>
      <c r="B376" s="3"/>
      <c r="C376" s="3"/>
      <c r="D376" s="7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>
      <c r="A377" s="3"/>
      <c r="B377" s="3"/>
      <c r="C377" s="3"/>
      <c r="D377" s="7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>
      <c r="A378" s="3"/>
      <c r="B378" s="3"/>
      <c r="C378" s="3"/>
      <c r="D378" s="7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>
      <c r="A379" s="3"/>
      <c r="B379" s="3"/>
      <c r="C379" s="3"/>
      <c r="D379" s="7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>
      <c r="A380" s="3"/>
      <c r="B380" s="3"/>
      <c r="C380" s="3"/>
      <c r="D380" s="7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>
      <c r="A381" s="3"/>
      <c r="B381" s="3"/>
      <c r="C381" s="3"/>
      <c r="D381" s="7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>
      <c r="A382" s="3"/>
      <c r="B382" s="3"/>
      <c r="C382" s="3"/>
      <c r="D382" s="7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>
      <c r="A383" s="3"/>
      <c r="B383" s="3"/>
      <c r="C383" s="3"/>
      <c r="D383" s="7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>
      <c r="A384" s="3"/>
      <c r="B384" s="3"/>
      <c r="C384" s="3"/>
      <c r="D384" s="7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>
      <c r="A385" s="3"/>
      <c r="B385" s="3"/>
      <c r="C385" s="3"/>
      <c r="D385" s="7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>
      <c r="A386" s="3"/>
      <c r="B386" s="3"/>
      <c r="C386" s="3"/>
      <c r="D386" s="7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>
      <c r="A387" s="3"/>
      <c r="B387" s="3"/>
      <c r="C387" s="3"/>
      <c r="D387" s="7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>
      <c r="A388" s="3"/>
      <c r="B388" s="3"/>
      <c r="C388" s="3"/>
      <c r="D388" s="7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>
      <c r="A389" s="3"/>
      <c r="B389" s="3"/>
      <c r="C389" s="3"/>
      <c r="D389" s="7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>
      <c r="A390" s="3"/>
      <c r="B390" s="3"/>
      <c r="C390" s="3"/>
      <c r="D390" s="7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>
      <c r="A391" s="3"/>
      <c r="B391" s="3"/>
      <c r="C391" s="3"/>
      <c r="D391" s="7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>
      <c r="A392" s="3"/>
      <c r="B392" s="3"/>
      <c r="C392" s="3"/>
      <c r="D392" s="7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>
      <c r="A393" s="3"/>
      <c r="B393" s="3"/>
      <c r="C393" s="3"/>
      <c r="D393" s="7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>
      <c r="A394" s="3"/>
      <c r="B394" s="3"/>
      <c r="C394" s="3"/>
      <c r="D394" s="7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>
      <c r="A395" s="3"/>
      <c r="B395" s="3"/>
      <c r="C395" s="3"/>
      <c r="D395" s="7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>
      <c r="A396" s="3"/>
      <c r="B396" s="3"/>
      <c r="C396" s="3"/>
      <c r="D396" s="7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>
      <c r="A397" s="3"/>
      <c r="B397" s="3"/>
      <c r="C397" s="3"/>
      <c r="D397" s="7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>
      <c r="A398" s="3"/>
      <c r="B398" s="3"/>
      <c r="C398" s="3"/>
      <c r="D398" s="7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>
      <c r="A399" s="3"/>
      <c r="B399" s="3"/>
      <c r="C399" s="3"/>
      <c r="D399" s="7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>
      <c r="A400" s="3"/>
      <c r="B400" s="3"/>
      <c r="C400" s="3"/>
      <c r="D400" s="7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>
      <c r="A401" s="3"/>
      <c r="B401" s="3"/>
      <c r="C401" s="3"/>
      <c r="D401" s="7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>
      <c r="A402" s="3"/>
      <c r="B402" s="3"/>
      <c r="C402" s="3"/>
      <c r="D402" s="7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>
      <c r="A403" s="3"/>
      <c r="B403" s="3"/>
      <c r="C403" s="3"/>
      <c r="D403" s="7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>
      <c r="A404" s="3"/>
      <c r="B404" s="3"/>
      <c r="C404" s="3"/>
      <c r="D404" s="7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>
      <c r="A405" s="3"/>
      <c r="B405" s="3"/>
      <c r="C405" s="3"/>
      <c r="D405" s="7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>
      <c r="A406" s="3"/>
      <c r="B406" s="3"/>
      <c r="C406" s="3"/>
      <c r="D406" s="7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>
      <c r="A407" s="3"/>
      <c r="B407" s="3"/>
      <c r="C407" s="3"/>
      <c r="D407" s="7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>
      <c r="A408" s="3"/>
      <c r="B408" s="3"/>
      <c r="C408" s="3"/>
      <c r="D408" s="7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>
      <c r="A409" s="3"/>
      <c r="B409" s="3"/>
      <c r="C409" s="3"/>
      <c r="D409" s="7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>
      <c r="A410" s="3"/>
      <c r="B410" s="3"/>
      <c r="C410" s="3"/>
      <c r="D410" s="7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>
      <c r="A411" s="3"/>
      <c r="B411" s="3"/>
      <c r="C411" s="3"/>
      <c r="D411" s="7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>
      <c r="A412" s="3"/>
      <c r="B412" s="3"/>
      <c r="C412" s="3"/>
      <c r="D412" s="7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>
      <c r="A413" s="3"/>
      <c r="B413" s="3"/>
      <c r="C413" s="3"/>
      <c r="D413" s="7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>
      <c r="A414" s="3"/>
      <c r="B414" s="3"/>
      <c r="C414" s="3"/>
      <c r="D414" s="7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>
      <c r="A415" s="3"/>
      <c r="B415" s="3"/>
      <c r="C415" s="3"/>
      <c r="D415" s="7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>
      <c r="A416" s="3"/>
      <c r="B416" s="3"/>
      <c r="C416" s="3"/>
      <c r="D416" s="7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>
      <c r="A417" s="3"/>
      <c r="B417" s="3"/>
      <c r="C417" s="3"/>
      <c r="D417" s="7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>
      <c r="A418" s="3"/>
      <c r="B418" s="3"/>
      <c r="C418" s="3"/>
      <c r="D418" s="7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>
      <c r="A419" s="3"/>
      <c r="B419" s="3"/>
      <c r="C419" s="3"/>
      <c r="D419" s="7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>
      <c r="A420" s="3"/>
      <c r="B420" s="3"/>
      <c r="C420" s="3"/>
      <c r="D420" s="7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>
      <c r="A421" s="3"/>
      <c r="B421" s="3"/>
      <c r="C421" s="3"/>
      <c r="D421" s="7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>
      <c r="A422" s="3"/>
      <c r="B422" s="3"/>
      <c r="C422" s="3"/>
      <c r="D422" s="7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>
      <c r="A423" s="3"/>
      <c r="B423" s="3"/>
      <c r="C423" s="3"/>
      <c r="D423" s="7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>
      <c r="A424" s="3"/>
      <c r="B424" s="3"/>
      <c r="C424" s="3"/>
      <c r="D424" s="7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>
      <c r="A425" s="3"/>
      <c r="B425" s="3"/>
      <c r="C425" s="3"/>
      <c r="D425" s="7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>
      <c r="A426" s="3"/>
      <c r="B426" s="3"/>
      <c r="C426" s="3"/>
      <c r="D426" s="7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>
      <c r="A427" s="3"/>
      <c r="B427" s="3"/>
      <c r="C427" s="3"/>
      <c r="D427" s="7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>
      <c r="A428" s="3"/>
      <c r="B428" s="3"/>
      <c r="C428" s="3"/>
      <c r="D428" s="7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>
      <c r="A429" s="3"/>
      <c r="B429" s="3"/>
      <c r="C429" s="3"/>
      <c r="D429" s="7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>
      <c r="A430" s="3"/>
      <c r="B430" s="3"/>
      <c r="C430" s="3"/>
      <c r="D430" s="7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>
      <c r="A431" s="3"/>
      <c r="B431" s="3"/>
      <c r="C431" s="3"/>
      <c r="D431" s="7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>
      <c r="A432" s="3"/>
      <c r="B432" s="3"/>
      <c r="C432" s="3"/>
      <c r="D432" s="7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>
      <c r="A433" s="3"/>
      <c r="B433" s="3"/>
      <c r="C433" s="3"/>
      <c r="D433" s="7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>
      <c r="A434" s="3"/>
      <c r="B434" s="3"/>
      <c r="C434" s="3"/>
      <c r="D434" s="7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>
      <c r="A435" s="3"/>
      <c r="B435" s="3"/>
      <c r="C435" s="3"/>
      <c r="D435" s="7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>
      <c r="A436" s="3"/>
      <c r="B436" s="3"/>
      <c r="C436" s="3"/>
      <c r="D436" s="7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>
      <c r="A437" s="3"/>
      <c r="B437" s="3"/>
      <c r="C437" s="3"/>
      <c r="D437" s="7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>
      <c r="A438" s="3"/>
      <c r="B438" s="3"/>
      <c r="C438" s="3"/>
      <c r="D438" s="7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>
      <c r="A439" s="3"/>
      <c r="B439" s="3"/>
      <c r="C439" s="3"/>
      <c r="D439" s="7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>
      <c r="A440" s="3"/>
      <c r="B440" s="3"/>
      <c r="C440" s="3"/>
      <c r="D440" s="7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>
      <c r="A441" s="3"/>
      <c r="B441" s="3"/>
      <c r="C441" s="3"/>
      <c r="D441" s="7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>
      <c r="A442" s="3"/>
      <c r="B442" s="3"/>
      <c r="C442" s="3"/>
      <c r="D442" s="7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>
      <c r="A443" s="3"/>
      <c r="B443" s="3"/>
      <c r="C443" s="3"/>
      <c r="D443" s="7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>
      <c r="A444" s="3"/>
      <c r="B444" s="3"/>
      <c r="C444" s="3"/>
      <c r="D444" s="7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>
      <c r="A445" s="3"/>
      <c r="B445" s="3"/>
      <c r="C445" s="3"/>
      <c r="D445" s="7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>
      <c r="A446" s="3"/>
      <c r="B446" s="3"/>
      <c r="C446" s="3"/>
      <c r="D446" s="7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>
      <c r="A447" s="3"/>
      <c r="B447" s="3"/>
      <c r="C447" s="3"/>
      <c r="D447" s="7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>
      <c r="A448" s="3"/>
      <c r="B448" s="3"/>
      <c r="C448" s="3"/>
      <c r="D448" s="7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>
      <c r="A449" s="3"/>
      <c r="B449" s="3"/>
      <c r="C449" s="3"/>
      <c r="D449" s="7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>
      <c r="A450" s="3"/>
      <c r="B450" s="3"/>
      <c r="C450" s="3"/>
      <c r="D450" s="7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>
      <c r="A451" s="3"/>
      <c r="B451" s="3"/>
      <c r="C451" s="3"/>
      <c r="D451" s="7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>
      <c r="A452" s="3"/>
      <c r="B452" s="3"/>
      <c r="C452" s="3"/>
      <c r="D452" s="7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>
      <c r="A453" s="3"/>
      <c r="B453" s="3"/>
      <c r="C453" s="3"/>
      <c r="D453" s="7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>
      <c r="A454" s="3"/>
      <c r="B454" s="3"/>
      <c r="C454" s="3"/>
      <c r="D454" s="7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>
      <c r="A455" s="3"/>
      <c r="B455" s="3"/>
      <c r="C455" s="3"/>
      <c r="D455" s="7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>
      <c r="A456" s="3"/>
      <c r="B456" s="3"/>
      <c r="C456" s="3"/>
      <c r="D456" s="7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>
      <c r="A457" s="3"/>
      <c r="B457" s="3"/>
      <c r="C457" s="3"/>
      <c r="D457" s="7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>
      <c r="A458" s="3"/>
      <c r="B458" s="3"/>
      <c r="C458" s="3"/>
      <c r="D458" s="7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>
      <c r="A459" s="3"/>
      <c r="B459" s="3"/>
      <c r="C459" s="3"/>
      <c r="D459" s="7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>
      <c r="A460" s="3"/>
      <c r="B460" s="3"/>
      <c r="C460" s="3"/>
      <c r="D460" s="7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>
      <c r="A461" s="3"/>
      <c r="B461" s="3"/>
      <c r="C461" s="3"/>
      <c r="D461" s="7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>
      <c r="A462" s="3"/>
      <c r="B462" s="3"/>
      <c r="C462" s="3"/>
      <c r="D462" s="7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>
      <c r="A463" s="3"/>
      <c r="B463" s="3"/>
      <c r="C463" s="3"/>
      <c r="D463" s="7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>
      <c r="A464" s="3"/>
      <c r="B464" s="3"/>
      <c r="C464" s="3"/>
      <c r="D464" s="7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>
      <c r="A465" s="3"/>
      <c r="B465" s="3"/>
      <c r="C465" s="3"/>
      <c r="D465" s="7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>
      <c r="A466" s="3"/>
      <c r="B466" s="3"/>
      <c r="C466" s="3"/>
      <c r="D466" s="7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>
      <c r="A467" s="3"/>
      <c r="B467" s="3"/>
      <c r="C467" s="3"/>
      <c r="D467" s="7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>
      <c r="A468" s="3"/>
      <c r="B468" s="3"/>
      <c r="C468" s="3"/>
      <c r="D468" s="7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>
      <c r="A469" s="3"/>
      <c r="B469" s="3"/>
      <c r="C469" s="3"/>
      <c r="D469" s="7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>
      <c r="A470" s="3"/>
      <c r="B470" s="3"/>
      <c r="C470" s="3"/>
      <c r="D470" s="7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>
      <c r="A471" s="3"/>
      <c r="B471" s="3"/>
      <c r="C471" s="3"/>
      <c r="D471" s="7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>
      <c r="A472" s="3"/>
      <c r="B472" s="3"/>
      <c r="C472" s="3"/>
      <c r="D472" s="7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>
      <c r="A473" s="3"/>
      <c r="B473" s="3"/>
      <c r="C473" s="3"/>
      <c r="D473" s="7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>
      <c r="A474" s="3"/>
      <c r="B474" s="3"/>
      <c r="C474" s="3"/>
      <c r="D474" s="7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>
      <c r="A475" s="3"/>
      <c r="B475" s="3"/>
      <c r="C475" s="3"/>
      <c r="D475" s="7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>
      <c r="A476" s="3"/>
      <c r="B476" s="3"/>
      <c r="C476" s="3"/>
      <c r="D476" s="7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>
      <c r="A477" s="3"/>
      <c r="B477" s="3"/>
      <c r="C477" s="3"/>
      <c r="D477" s="7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>
      <c r="A478" s="3"/>
      <c r="B478" s="3"/>
      <c r="C478" s="3"/>
      <c r="D478" s="7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>
      <c r="A479" s="3"/>
      <c r="B479" s="3"/>
      <c r="C479" s="3"/>
      <c r="D479" s="7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>
      <c r="A480" s="3"/>
      <c r="B480" s="3"/>
      <c r="C480" s="3"/>
      <c r="D480" s="7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>
      <c r="A481" s="3"/>
      <c r="B481" s="3"/>
      <c r="C481" s="3"/>
      <c r="D481" s="7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>
      <c r="A482" s="3"/>
      <c r="B482" s="3"/>
      <c r="C482" s="3"/>
      <c r="D482" s="7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>
      <c r="A483" s="3"/>
      <c r="B483" s="3"/>
      <c r="C483" s="3"/>
      <c r="D483" s="7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>
      <c r="A484" s="3"/>
      <c r="B484" s="3"/>
      <c r="C484" s="3"/>
      <c r="D484" s="7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>
      <c r="A485" s="3"/>
      <c r="B485" s="3"/>
      <c r="C485" s="3"/>
      <c r="D485" s="7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>
      <c r="A486" s="3"/>
      <c r="B486" s="3"/>
      <c r="C486" s="3"/>
      <c r="D486" s="7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>
      <c r="A487" s="3"/>
      <c r="B487" s="3"/>
      <c r="C487" s="3"/>
      <c r="D487" s="7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>
      <c r="A488" s="3"/>
      <c r="B488" s="3"/>
      <c r="C488" s="3"/>
      <c r="D488" s="7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>
      <c r="A489" s="3"/>
      <c r="B489" s="3"/>
      <c r="C489" s="3"/>
      <c r="D489" s="7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>
      <c r="A490" s="3"/>
      <c r="B490" s="3"/>
      <c r="C490" s="3"/>
      <c r="D490" s="7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>
      <c r="A491" s="3"/>
      <c r="B491" s="3"/>
      <c r="C491" s="3"/>
      <c r="D491" s="7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>
      <c r="A492" s="3"/>
      <c r="B492" s="3"/>
      <c r="C492" s="3"/>
      <c r="D492" s="7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>
      <c r="A493" s="3"/>
      <c r="B493" s="3"/>
      <c r="C493" s="3"/>
      <c r="D493" s="7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>
      <c r="A494" s="3"/>
      <c r="B494" s="3"/>
      <c r="C494" s="3"/>
      <c r="D494" s="7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>
      <c r="A495" s="3"/>
      <c r="B495" s="3"/>
      <c r="C495" s="3"/>
      <c r="D495" s="7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>
      <c r="A496" s="3"/>
      <c r="B496" s="3"/>
      <c r="C496" s="3"/>
      <c r="D496" s="7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>
      <c r="A497" s="3"/>
      <c r="B497" s="3"/>
      <c r="C497" s="3"/>
      <c r="D497" s="7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>
      <c r="A498" s="3"/>
      <c r="B498" s="3"/>
      <c r="C498" s="3"/>
      <c r="D498" s="7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>
      <c r="A499" s="3"/>
      <c r="B499" s="3"/>
      <c r="C499" s="3"/>
      <c r="D499" s="7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>
      <c r="A500" s="3"/>
      <c r="B500" s="3"/>
      <c r="C500" s="3"/>
      <c r="D500" s="7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>
      <c r="A501" s="3"/>
      <c r="B501" s="3"/>
      <c r="C501" s="3"/>
      <c r="D501" s="7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>
      <c r="A502" s="3"/>
      <c r="B502" s="3"/>
      <c r="C502" s="3"/>
      <c r="D502" s="7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>
      <c r="A503" s="3"/>
      <c r="B503" s="3"/>
      <c r="C503" s="3"/>
      <c r="D503" s="7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>
      <c r="A504" s="3"/>
      <c r="B504" s="3"/>
      <c r="C504" s="3"/>
      <c r="D504" s="7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>
      <c r="A505" s="3"/>
      <c r="B505" s="3"/>
      <c r="C505" s="3"/>
      <c r="D505" s="7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>
      <c r="A506" s="3"/>
      <c r="B506" s="3"/>
      <c r="C506" s="3"/>
      <c r="D506" s="7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>
      <c r="A507" s="3"/>
      <c r="B507" s="3"/>
      <c r="C507" s="3"/>
      <c r="D507" s="7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>
      <c r="A508" s="3"/>
      <c r="B508" s="3"/>
      <c r="C508" s="3"/>
      <c r="D508" s="7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>
      <c r="A509" s="3"/>
      <c r="B509" s="3"/>
      <c r="C509" s="3"/>
      <c r="D509" s="7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>
      <c r="A510" s="3"/>
      <c r="B510" s="3"/>
      <c r="C510" s="3"/>
      <c r="D510" s="7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>
      <c r="A511" s="3"/>
      <c r="B511" s="3"/>
      <c r="C511" s="3"/>
      <c r="D511" s="7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>
      <c r="A512" s="3"/>
      <c r="B512" s="3"/>
      <c r="C512" s="3"/>
      <c r="D512" s="7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>
      <c r="A513" s="3"/>
      <c r="B513" s="3"/>
      <c r="C513" s="3"/>
      <c r="D513" s="7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>
      <c r="A514" s="3"/>
      <c r="B514" s="3"/>
      <c r="C514" s="3"/>
      <c r="D514" s="7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>
      <c r="A515" s="3"/>
      <c r="B515" s="3"/>
      <c r="C515" s="3"/>
      <c r="D515" s="7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>
      <c r="A516" s="3"/>
      <c r="B516" s="3"/>
      <c r="C516" s="3"/>
      <c r="D516" s="7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>
      <c r="A517" s="3"/>
      <c r="B517" s="3"/>
      <c r="C517" s="3"/>
      <c r="D517" s="7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>
      <c r="A518" s="3"/>
      <c r="B518" s="3"/>
      <c r="C518" s="3"/>
      <c r="D518" s="7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>
      <c r="A519" s="3"/>
      <c r="B519" s="3"/>
      <c r="C519" s="3"/>
      <c r="D519" s="7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>
      <c r="A520" s="3"/>
      <c r="B520" s="3"/>
      <c r="C520" s="3"/>
      <c r="D520" s="7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>
      <c r="A521" s="3"/>
      <c r="B521" s="3"/>
      <c r="C521" s="3"/>
      <c r="D521" s="7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>
      <c r="A522" s="3"/>
      <c r="B522" s="3"/>
      <c r="C522" s="3"/>
      <c r="D522" s="7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>
      <c r="A523" s="3"/>
      <c r="B523" s="3"/>
      <c r="C523" s="3"/>
      <c r="D523" s="7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>
      <c r="A524" s="3"/>
      <c r="B524" s="3"/>
      <c r="C524" s="3"/>
      <c r="D524" s="7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>
      <c r="A525" s="3"/>
      <c r="B525" s="3"/>
      <c r="C525" s="3"/>
      <c r="D525" s="7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>
      <c r="A526" s="3"/>
      <c r="B526" s="3"/>
      <c r="C526" s="3"/>
      <c r="D526" s="7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>
      <c r="A527" s="3"/>
      <c r="B527" s="3"/>
      <c r="C527" s="3"/>
      <c r="D527" s="7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>
      <c r="A528" s="3"/>
      <c r="B528" s="3"/>
      <c r="C528" s="3"/>
      <c r="D528" s="7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>
      <c r="A529" s="3"/>
      <c r="B529" s="3"/>
      <c r="C529" s="3"/>
      <c r="D529" s="7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>
      <c r="A530" s="3"/>
      <c r="B530" s="3"/>
      <c r="C530" s="3"/>
      <c r="D530" s="7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>
      <c r="A531" s="3"/>
      <c r="B531" s="3"/>
      <c r="C531" s="3"/>
      <c r="D531" s="7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>
      <c r="A532" s="3"/>
      <c r="B532" s="3"/>
      <c r="C532" s="3"/>
      <c r="D532" s="7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>
      <c r="A533" s="3"/>
      <c r="B533" s="3"/>
      <c r="C533" s="3"/>
      <c r="D533" s="7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>
      <c r="A534" s="3"/>
      <c r="B534" s="3"/>
      <c r="C534" s="3"/>
      <c r="D534" s="7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>
      <c r="A535" s="3"/>
      <c r="B535" s="3"/>
      <c r="C535" s="3"/>
      <c r="D535" s="7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>
      <c r="A536" s="3"/>
      <c r="B536" s="3"/>
      <c r="C536" s="3"/>
      <c r="D536" s="7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>
      <c r="A537" s="3"/>
      <c r="B537" s="3"/>
      <c r="C537" s="3"/>
      <c r="D537" s="7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>
      <c r="A538" s="3"/>
      <c r="B538" s="3"/>
      <c r="C538" s="3"/>
      <c r="D538" s="7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>
      <c r="A539" s="3"/>
      <c r="B539" s="3"/>
      <c r="C539" s="3"/>
      <c r="D539" s="7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>
      <c r="A540" s="3"/>
      <c r="B540" s="3"/>
      <c r="C540" s="3"/>
      <c r="D540" s="7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>
      <c r="A541" s="3"/>
      <c r="B541" s="3"/>
      <c r="C541" s="3"/>
      <c r="D541" s="7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>
      <c r="A542" s="3"/>
      <c r="B542" s="3"/>
      <c r="C542" s="3"/>
      <c r="D542" s="7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>
      <c r="A543" s="3"/>
      <c r="B543" s="3"/>
      <c r="C543" s="3"/>
      <c r="D543" s="7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>
      <c r="A544" s="3"/>
      <c r="B544" s="3"/>
      <c r="C544" s="3"/>
      <c r="D544" s="7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>
      <c r="A545" s="3"/>
      <c r="B545" s="3"/>
      <c r="C545" s="3"/>
      <c r="D545" s="7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>
      <c r="A546" s="3"/>
      <c r="B546" s="3"/>
      <c r="C546" s="3"/>
      <c r="D546" s="7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>
      <c r="A547" s="3"/>
      <c r="B547" s="3"/>
      <c r="C547" s="3"/>
      <c r="D547" s="7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>
      <c r="A548" s="3"/>
      <c r="B548" s="3"/>
      <c r="C548" s="3"/>
      <c r="D548" s="7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>
      <c r="A549" s="3"/>
      <c r="B549" s="3"/>
      <c r="C549" s="3"/>
      <c r="D549" s="7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>
      <c r="A550" s="3"/>
      <c r="B550" s="3"/>
      <c r="C550" s="3"/>
      <c r="D550" s="7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>
      <c r="A551" s="3"/>
      <c r="B551" s="3"/>
      <c r="C551" s="3"/>
      <c r="D551" s="7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>
      <c r="A552" s="3"/>
      <c r="B552" s="3"/>
      <c r="C552" s="3"/>
      <c r="D552" s="7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>
      <c r="A553" s="3"/>
      <c r="B553" s="3"/>
      <c r="C553" s="3"/>
      <c r="D553" s="7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>
      <c r="A554" s="3"/>
      <c r="B554" s="3"/>
      <c r="C554" s="3"/>
      <c r="D554" s="7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>
      <c r="A555" s="3"/>
      <c r="B555" s="3"/>
      <c r="C555" s="3"/>
      <c r="D555" s="7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>
      <c r="A556" s="3"/>
      <c r="B556" s="3"/>
      <c r="C556" s="3"/>
      <c r="D556" s="7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>
      <c r="A557" s="3"/>
      <c r="B557" s="3"/>
      <c r="C557" s="3"/>
      <c r="D557" s="7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>
      <c r="A558" s="3"/>
      <c r="B558" s="3"/>
      <c r="C558" s="3"/>
      <c r="D558" s="7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>
      <c r="A559" s="3"/>
      <c r="B559" s="3"/>
      <c r="C559" s="3"/>
      <c r="D559" s="7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>
      <c r="A560" s="3"/>
      <c r="B560" s="3"/>
      <c r="C560" s="3"/>
      <c r="D560" s="7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>
      <c r="A561" s="3"/>
      <c r="B561" s="3"/>
      <c r="C561" s="3"/>
      <c r="D561" s="7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>
      <c r="A562" s="3"/>
      <c r="B562" s="3"/>
      <c r="C562" s="3"/>
      <c r="D562" s="7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>
      <c r="A563" s="3"/>
      <c r="B563" s="3"/>
      <c r="C563" s="3"/>
      <c r="D563" s="7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>
      <c r="A564" s="3"/>
      <c r="B564" s="3"/>
      <c r="C564" s="3"/>
      <c r="D564" s="7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>
      <c r="A565" s="3"/>
      <c r="B565" s="3"/>
      <c r="C565" s="3"/>
      <c r="D565" s="7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>
      <c r="A566" s="3"/>
      <c r="B566" s="3"/>
      <c r="C566" s="3"/>
      <c r="D566" s="7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>
      <c r="A567" s="3"/>
      <c r="B567" s="3"/>
      <c r="C567" s="3"/>
      <c r="D567" s="7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>
      <c r="A568" s="3"/>
      <c r="B568" s="3"/>
      <c r="C568" s="3"/>
      <c r="D568" s="7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>
      <c r="A569" s="3"/>
      <c r="B569" s="3"/>
      <c r="C569" s="3"/>
      <c r="D569" s="7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>
      <c r="A570" s="3"/>
      <c r="B570" s="3"/>
      <c r="C570" s="3"/>
      <c r="D570" s="7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>
      <c r="A571" s="3"/>
      <c r="B571" s="3"/>
      <c r="C571" s="3"/>
      <c r="D571" s="7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>
      <c r="A572" s="3"/>
      <c r="B572" s="3"/>
      <c r="C572" s="3"/>
      <c r="D572" s="7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>
      <c r="A573" s="3"/>
      <c r="B573" s="3"/>
      <c r="C573" s="3"/>
      <c r="D573" s="7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>
      <c r="A574" s="3"/>
      <c r="B574" s="3"/>
      <c r="C574" s="3"/>
      <c r="D574" s="7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>
      <c r="A575" s="3"/>
      <c r="B575" s="3"/>
      <c r="C575" s="3"/>
      <c r="D575" s="7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>
      <c r="A576" s="3"/>
      <c r="B576" s="3"/>
      <c r="C576" s="3"/>
      <c r="D576" s="7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>
      <c r="A577" s="3"/>
      <c r="B577" s="3"/>
      <c r="C577" s="3"/>
      <c r="D577" s="7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>
      <c r="A578" s="3"/>
      <c r="B578" s="3"/>
      <c r="C578" s="3"/>
      <c r="D578" s="7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>
      <c r="A579" s="3"/>
      <c r="B579" s="3"/>
      <c r="C579" s="3"/>
      <c r="D579" s="7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>
      <c r="A580" s="3"/>
      <c r="B580" s="3"/>
      <c r="C580" s="3"/>
      <c r="D580" s="7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>
      <c r="A581" s="3"/>
      <c r="B581" s="3"/>
      <c r="C581" s="3"/>
      <c r="D581" s="7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>
      <c r="A582" s="3"/>
      <c r="B582" s="3"/>
      <c r="C582" s="3"/>
      <c r="D582" s="7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>
      <c r="A583" s="3"/>
      <c r="B583" s="3"/>
      <c r="C583" s="3"/>
      <c r="D583" s="7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>
      <c r="A584" s="3"/>
      <c r="B584" s="3"/>
      <c r="C584" s="3"/>
      <c r="D584" s="7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>
      <c r="A585" s="3"/>
      <c r="B585" s="3"/>
      <c r="C585" s="3"/>
      <c r="D585" s="7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>
      <c r="A586" s="3"/>
      <c r="B586" s="3"/>
      <c r="C586" s="3"/>
      <c r="D586" s="7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>
      <c r="A587" s="3"/>
      <c r="B587" s="3"/>
      <c r="C587" s="3"/>
      <c r="D587" s="7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>
      <c r="A588" s="3"/>
      <c r="B588" s="3"/>
      <c r="C588" s="3"/>
      <c r="D588" s="7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>
      <c r="A589" s="3"/>
      <c r="B589" s="3"/>
      <c r="C589" s="3"/>
      <c r="D589" s="7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>
      <c r="A590" s="3"/>
      <c r="B590" s="3"/>
      <c r="C590" s="3"/>
      <c r="D590" s="7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>
      <c r="A591" s="3"/>
      <c r="B591" s="3"/>
      <c r="C591" s="3"/>
      <c r="D591" s="7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>
      <c r="A592" s="3"/>
      <c r="B592" s="3"/>
      <c r="C592" s="3"/>
      <c r="D592" s="7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>
      <c r="A593" s="3"/>
      <c r="B593" s="3"/>
      <c r="C593" s="3"/>
      <c r="D593" s="7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>
      <c r="A594" s="3"/>
      <c r="B594" s="3"/>
      <c r="C594" s="3"/>
      <c r="D594" s="7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>
      <c r="A595" s="3"/>
      <c r="B595" s="3"/>
      <c r="C595" s="3"/>
      <c r="D595" s="7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>
      <c r="A596" s="3"/>
      <c r="B596" s="3"/>
      <c r="C596" s="3"/>
      <c r="D596" s="7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>
      <c r="A597" s="3"/>
      <c r="B597" s="3"/>
      <c r="C597" s="3"/>
      <c r="D597" s="7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>
      <c r="A598" s="3"/>
      <c r="B598" s="3"/>
      <c r="C598" s="3"/>
      <c r="D598" s="7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>
      <c r="A599" s="3"/>
      <c r="B599" s="3"/>
      <c r="C599" s="3"/>
      <c r="D599" s="7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>
      <c r="A600" s="3"/>
      <c r="B600" s="3"/>
      <c r="C600" s="3"/>
      <c r="D600" s="7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>
      <c r="A601" s="3"/>
      <c r="B601" s="3"/>
      <c r="C601" s="3"/>
      <c r="D601" s="7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>
      <c r="A602" s="3"/>
      <c r="B602" s="3"/>
      <c r="C602" s="3"/>
      <c r="D602" s="7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>
      <c r="A603" s="3"/>
      <c r="B603" s="3"/>
      <c r="C603" s="3"/>
      <c r="D603" s="7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>
      <c r="A604" s="3"/>
      <c r="B604" s="3"/>
      <c r="C604" s="3"/>
      <c r="D604" s="7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>
      <c r="A605" s="3"/>
      <c r="B605" s="3"/>
      <c r="C605" s="3"/>
      <c r="D605" s="7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>
      <c r="A606" s="3"/>
      <c r="B606" s="3"/>
      <c r="C606" s="3"/>
      <c r="D606" s="7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>
      <c r="A607" s="3"/>
      <c r="B607" s="3"/>
      <c r="C607" s="3"/>
      <c r="D607" s="7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>
      <c r="A608" s="3"/>
      <c r="B608" s="3"/>
      <c r="C608" s="3"/>
      <c r="D608" s="7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>
      <c r="A609" s="3"/>
      <c r="B609" s="3"/>
      <c r="C609" s="3"/>
      <c r="D609" s="7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>
      <c r="A610" s="3"/>
      <c r="B610" s="3"/>
      <c r="C610" s="3"/>
      <c r="D610" s="7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>
      <c r="A611" s="3"/>
      <c r="B611" s="3"/>
      <c r="C611" s="3"/>
      <c r="D611" s="7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>
      <c r="A612" s="3"/>
      <c r="B612" s="3"/>
      <c r="C612" s="3"/>
      <c r="D612" s="7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>
      <c r="A613" s="3"/>
      <c r="B613" s="3"/>
      <c r="C613" s="3"/>
      <c r="D613" s="7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>
      <c r="A614" s="3"/>
      <c r="B614" s="3"/>
      <c r="C614" s="3"/>
      <c r="D614" s="7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>
      <c r="A615" s="3"/>
      <c r="B615" s="3"/>
      <c r="C615" s="3"/>
      <c r="D615" s="7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>
      <c r="A616" s="3"/>
      <c r="B616" s="3"/>
      <c r="C616" s="3"/>
      <c r="D616" s="7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>
      <c r="A617" s="3"/>
      <c r="B617" s="3"/>
      <c r="C617" s="3"/>
      <c r="D617" s="7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>
      <c r="A618" s="3"/>
      <c r="B618" s="3"/>
      <c r="C618" s="3"/>
      <c r="D618" s="7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>
      <c r="A619" s="3"/>
      <c r="B619" s="3"/>
      <c r="C619" s="3"/>
      <c r="D619" s="7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>
      <c r="A620" s="3"/>
      <c r="B620" s="3"/>
      <c r="C620" s="3"/>
      <c r="D620" s="7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>
      <c r="A621" s="3"/>
      <c r="B621" s="3"/>
      <c r="C621" s="3"/>
      <c r="D621" s="7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>
      <c r="A622" s="3"/>
      <c r="B622" s="3"/>
      <c r="C622" s="3"/>
      <c r="D622" s="7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>
      <c r="A623" s="3"/>
      <c r="B623" s="3"/>
      <c r="C623" s="3"/>
      <c r="D623" s="7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>
      <c r="A624" s="3"/>
      <c r="B624" s="3"/>
      <c r="C624" s="3"/>
      <c r="D624" s="7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>
      <c r="A625" s="3"/>
      <c r="B625" s="3"/>
      <c r="C625" s="3"/>
      <c r="D625" s="7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>
      <c r="A626" s="3"/>
      <c r="B626" s="3"/>
      <c r="C626" s="3"/>
      <c r="D626" s="7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>
      <c r="A627" s="3"/>
      <c r="B627" s="3"/>
      <c r="C627" s="3"/>
      <c r="D627" s="7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>
      <c r="A628" s="3"/>
      <c r="B628" s="3"/>
      <c r="C628" s="3"/>
      <c r="D628" s="7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>
      <c r="A629" s="3"/>
      <c r="B629" s="3"/>
      <c r="C629" s="3"/>
      <c r="D629" s="7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>
      <c r="A630" s="3"/>
      <c r="B630" s="3"/>
      <c r="C630" s="3"/>
      <c r="D630" s="7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>
      <c r="A631" s="3"/>
      <c r="B631" s="3"/>
      <c r="C631" s="3"/>
      <c r="D631" s="7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>
      <c r="A632" s="3"/>
      <c r="B632" s="3"/>
      <c r="C632" s="3"/>
      <c r="D632" s="7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>
      <c r="A633" s="3"/>
      <c r="B633" s="3"/>
      <c r="C633" s="3"/>
      <c r="D633" s="7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>
      <c r="A634" s="3"/>
      <c r="B634" s="3"/>
      <c r="C634" s="3"/>
      <c r="D634" s="7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>
      <c r="A635" s="3"/>
      <c r="B635" s="3"/>
      <c r="C635" s="3"/>
      <c r="D635" s="7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>
      <c r="A636" s="3"/>
      <c r="B636" s="3"/>
      <c r="C636" s="3"/>
      <c r="D636" s="7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>
      <c r="A637" s="3"/>
      <c r="B637" s="3"/>
      <c r="C637" s="3"/>
      <c r="D637" s="7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>
      <c r="A638" s="3"/>
      <c r="B638" s="3"/>
      <c r="C638" s="3"/>
      <c r="D638" s="7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>
      <c r="A639" s="3"/>
      <c r="B639" s="3"/>
      <c r="C639" s="3"/>
      <c r="D639" s="7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>
      <c r="A640" s="3"/>
      <c r="B640" s="3"/>
      <c r="C640" s="3"/>
      <c r="D640" s="7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>
      <c r="A641" s="3"/>
      <c r="B641" s="3"/>
      <c r="C641" s="3"/>
      <c r="D641" s="7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>
      <c r="A642" s="3"/>
      <c r="B642" s="3"/>
      <c r="C642" s="3"/>
      <c r="D642" s="7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>
      <c r="A643" s="3"/>
      <c r="B643" s="3"/>
      <c r="C643" s="3"/>
      <c r="D643" s="7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>
      <c r="A644" s="3"/>
      <c r="B644" s="3"/>
      <c r="C644" s="3"/>
      <c r="D644" s="7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>
      <c r="A645" s="3"/>
      <c r="B645" s="3"/>
      <c r="C645" s="3"/>
      <c r="D645" s="7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>
      <c r="A646" s="3"/>
      <c r="B646" s="3"/>
      <c r="C646" s="3"/>
      <c r="D646" s="7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>
      <c r="A647" s="3"/>
      <c r="B647" s="3"/>
      <c r="C647" s="3"/>
      <c r="D647" s="7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>
      <c r="A648" s="3"/>
      <c r="B648" s="3"/>
      <c r="C648" s="3"/>
      <c r="D648" s="7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>
      <c r="A649" s="3"/>
      <c r="B649" s="3"/>
      <c r="C649" s="3"/>
      <c r="D649" s="7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>
      <c r="A650" s="3"/>
      <c r="B650" s="3"/>
      <c r="C650" s="3"/>
      <c r="D650" s="7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>
      <c r="A651" s="3"/>
      <c r="B651" s="3"/>
      <c r="C651" s="3"/>
      <c r="D651" s="7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>
      <c r="A652" s="3"/>
      <c r="B652" s="3"/>
      <c r="C652" s="3"/>
      <c r="D652" s="7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>
      <c r="A653" s="3"/>
      <c r="B653" s="3"/>
      <c r="C653" s="3"/>
      <c r="D653" s="7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>
      <c r="A654" s="3"/>
      <c r="B654" s="3"/>
      <c r="C654" s="3"/>
      <c r="D654" s="7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>
      <c r="A655" s="3"/>
      <c r="B655" s="3"/>
      <c r="C655" s="3"/>
      <c r="D655" s="7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>
      <c r="A656" s="3"/>
      <c r="B656" s="3"/>
      <c r="C656" s="3"/>
      <c r="D656" s="7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>
      <c r="A657" s="3"/>
      <c r="B657" s="3"/>
      <c r="C657" s="3"/>
      <c r="D657" s="7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>
      <c r="A658" s="3"/>
      <c r="B658" s="3"/>
      <c r="C658" s="3"/>
      <c r="D658" s="7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>
      <c r="A659" s="3"/>
      <c r="B659" s="3"/>
      <c r="C659" s="3"/>
      <c r="D659" s="7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>
      <c r="A660" s="3"/>
      <c r="B660" s="3"/>
      <c r="C660" s="3"/>
      <c r="D660" s="7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>
      <c r="A661" s="3"/>
      <c r="B661" s="3"/>
      <c r="C661" s="3"/>
      <c r="D661" s="7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>
      <c r="A662" s="3"/>
      <c r="B662" s="3"/>
      <c r="C662" s="3"/>
      <c r="D662" s="7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>
      <c r="A663" s="3"/>
      <c r="B663" s="3"/>
      <c r="C663" s="3"/>
      <c r="D663" s="7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>
      <c r="A664" s="3"/>
      <c r="B664" s="3"/>
      <c r="C664" s="3"/>
      <c r="D664" s="7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>
      <c r="A665" s="3"/>
      <c r="B665" s="3"/>
      <c r="C665" s="3"/>
      <c r="D665" s="7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>
      <c r="A666" s="3"/>
      <c r="B666" s="3"/>
      <c r="C666" s="3"/>
      <c r="D666" s="7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>
      <c r="A667" s="3"/>
      <c r="B667" s="3"/>
      <c r="C667" s="3"/>
      <c r="D667" s="7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>
      <c r="A668" s="3"/>
      <c r="B668" s="3"/>
      <c r="C668" s="3"/>
      <c r="D668" s="7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>
      <c r="A669" s="3"/>
      <c r="B669" s="3"/>
      <c r="C669" s="3"/>
      <c r="D669" s="7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>
      <c r="A670" s="3"/>
      <c r="B670" s="3"/>
      <c r="C670" s="3"/>
      <c r="D670" s="7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>
      <c r="A671" s="3"/>
      <c r="B671" s="3"/>
      <c r="C671" s="3"/>
      <c r="D671" s="7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>
      <c r="A672" s="3"/>
      <c r="B672" s="3"/>
      <c r="C672" s="3"/>
      <c r="D672" s="7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>
      <c r="A673" s="3"/>
      <c r="B673" s="3"/>
      <c r="C673" s="3"/>
      <c r="D673" s="7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>
      <c r="A674" s="3"/>
      <c r="B674" s="3"/>
      <c r="C674" s="3"/>
      <c r="D674" s="7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>
      <c r="A675" s="3"/>
      <c r="B675" s="3"/>
      <c r="C675" s="3"/>
      <c r="D675" s="7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>
      <c r="A676" s="3"/>
      <c r="B676" s="3"/>
      <c r="C676" s="3"/>
      <c r="D676" s="7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>
      <c r="A677" s="3"/>
      <c r="B677" s="3"/>
      <c r="C677" s="3"/>
      <c r="D677" s="7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>
      <c r="A678" s="3"/>
      <c r="B678" s="3"/>
      <c r="C678" s="3"/>
      <c r="D678" s="7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>
      <c r="A679" s="3"/>
      <c r="B679" s="3"/>
      <c r="C679" s="3"/>
      <c r="D679" s="7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>
      <c r="A680" s="3"/>
      <c r="B680" s="3"/>
      <c r="C680" s="3"/>
      <c r="D680" s="7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>
      <c r="A681" s="3"/>
      <c r="B681" s="3"/>
      <c r="C681" s="3"/>
      <c r="D681" s="7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>
      <c r="A682" s="3"/>
      <c r="B682" s="3"/>
      <c r="C682" s="3"/>
      <c r="D682" s="7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>
      <c r="A683" s="3"/>
      <c r="B683" s="3"/>
      <c r="C683" s="3"/>
      <c r="D683" s="7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>
      <c r="A684" s="3"/>
      <c r="B684" s="3"/>
      <c r="C684" s="3"/>
      <c r="D684" s="7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>
      <c r="A685" s="3"/>
      <c r="B685" s="3"/>
      <c r="C685" s="3"/>
      <c r="D685" s="7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>
      <c r="A686" s="3"/>
      <c r="B686" s="3"/>
      <c r="C686" s="3"/>
      <c r="D686" s="7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>
      <c r="A687" s="3"/>
      <c r="B687" s="3"/>
      <c r="C687" s="3"/>
      <c r="D687" s="7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>
      <c r="A688" s="3"/>
      <c r="B688" s="3"/>
      <c r="C688" s="3"/>
      <c r="D688" s="7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>
      <c r="A689" s="3"/>
      <c r="B689" s="3"/>
      <c r="C689" s="3"/>
      <c r="D689" s="7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>
      <c r="A690" s="3"/>
      <c r="B690" s="3"/>
      <c r="C690" s="3"/>
      <c r="D690" s="7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>
      <c r="A691" s="3"/>
      <c r="B691" s="3"/>
      <c r="C691" s="3"/>
      <c r="D691" s="7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>
      <c r="A692" s="3"/>
      <c r="B692" s="3"/>
      <c r="C692" s="3"/>
      <c r="D692" s="7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>
      <c r="A693" s="3"/>
      <c r="B693" s="3"/>
      <c r="C693" s="3"/>
      <c r="D693" s="7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>
      <c r="A694" s="3"/>
      <c r="B694" s="3"/>
      <c r="C694" s="3"/>
      <c r="D694" s="7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>
      <c r="A695" s="3"/>
      <c r="B695" s="3"/>
      <c r="C695" s="3"/>
      <c r="D695" s="7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>
      <c r="A696" s="3"/>
      <c r="B696" s="3"/>
      <c r="C696" s="3"/>
      <c r="D696" s="7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>
      <c r="A697" s="3"/>
      <c r="B697" s="3"/>
      <c r="C697" s="3"/>
      <c r="D697" s="7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>
      <c r="A698" s="3"/>
      <c r="B698" s="3"/>
      <c r="C698" s="3"/>
      <c r="D698" s="7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>
      <c r="A699" s="3"/>
      <c r="B699" s="3"/>
      <c r="C699" s="3"/>
      <c r="D699" s="7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>
      <c r="A700" s="3"/>
      <c r="B700" s="3"/>
      <c r="C700" s="3"/>
      <c r="D700" s="7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>
      <c r="A701" s="3"/>
      <c r="B701" s="3"/>
      <c r="C701" s="3"/>
      <c r="D701" s="7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>
      <c r="A702" s="3"/>
      <c r="B702" s="3"/>
      <c r="C702" s="3"/>
      <c r="D702" s="7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>
      <c r="A703" s="3"/>
      <c r="B703" s="3"/>
      <c r="C703" s="3"/>
      <c r="D703" s="7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>
      <c r="A704" s="3"/>
      <c r="B704" s="3"/>
      <c r="C704" s="3"/>
      <c r="D704" s="7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>
      <c r="A705" s="3"/>
      <c r="B705" s="3"/>
      <c r="C705" s="3"/>
      <c r="D705" s="7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>
      <c r="A706" s="3"/>
      <c r="B706" s="3"/>
      <c r="C706" s="3"/>
      <c r="D706" s="7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>
      <c r="A707" s="3"/>
      <c r="B707" s="3"/>
      <c r="C707" s="3"/>
      <c r="D707" s="7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>
      <c r="A708" s="3"/>
      <c r="B708" s="3"/>
      <c r="C708" s="3"/>
      <c r="D708" s="7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>
      <c r="A709" s="3"/>
      <c r="B709" s="3"/>
      <c r="C709" s="3"/>
      <c r="D709" s="7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>
      <c r="A710" s="3"/>
      <c r="B710" s="3"/>
      <c r="C710" s="3"/>
      <c r="D710" s="7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>
      <c r="A711" s="3"/>
      <c r="B711" s="3"/>
      <c r="C711" s="3"/>
      <c r="D711" s="7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>
      <c r="A712" s="3"/>
      <c r="B712" s="3"/>
      <c r="C712" s="3"/>
      <c r="D712" s="7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>
      <c r="A713" s="3"/>
      <c r="B713" s="3"/>
      <c r="C713" s="3"/>
      <c r="D713" s="7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>
      <c r="A714" s="3"/>
      <c r="B714" s="3"/>
      <c r="C714" s="3"/>
      <c r="D714" s="7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>
      <c r="A715" s="3"/>
      <c r="B715" s="3"/>
      <c r="C715" s="3"/>
      <c r="D715" s="7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>
      <c r="A716" s="3"/>
      <c r="B716" s="3"/>
      <c r="C716" s="3"/>
      <c r="D716" s="7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>
      <c r="A717" s="3"/>
      <c r="B717" s="3"/>
      <c r="C717" s="3"/>
      <c r="D717" s="7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>
      <c r="A718" s="3"/>
      <c r="B718" s="3"/>
      <c r="C718" s="3"/>
      <c r="D718" s="7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>
      <c r="A719" s="3"/>
      <c r="B719" s="3"/>
      <c r="C719" s="3"/>
      <c r="D719" s="7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>
      <c r="A720" s="3"/>
      <c r="B720" s="3"/>
      <c r="C720" s="3"/>
      <c r="D720" s="7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>
      <c r="A721" s="3"/>
      <c r="B721" s="3"/>
      <c r="C721" s="3"/>
      <c r="D721" s="7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>
      <c r="A722" s="3"/>
      <c r="B722" s="3"/>
      <c r="C722" s="3"/>
      <c r="D722" s="7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>
      <c r="A723" s="3"/>
      <c r="B723" s="3"/>
      <c r="C723" s="3"/>
      <c r="D723" s="7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>
      <c r="A724" s="3"/>
      <c r="B724" s="3"/>
      <c r="C724" s="3"/>
      <c r="D724" s="7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>
      <c r="A725" s="3"/>
      <c r="B725" s="3"/>
      <c r="C725" s="3"/>
      <c r="D725" s="7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>
      <c r="A726" s="3"/>
      <c r="B726" s="3"/>
      <c r="C726" s="3"/>
      <c r="D726" s="7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>
      <c r="A727" s="3"/>
      <c r="B727" s="3"/>
      <c r="C727" s="3"/>
      <c r="D727" s="7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>
      <c r="A728" s="3"/>
      <c r="B728" s="3"/>
      <c r="C728" s="3"/>
      <c r="D728" s="7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>
      <c r="A729" s="3"/>
      <c r="B729" s="3"/>
      <c r="C729" s="3"/>
      <c r="D729" s="7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>
      <c r="A730" s="3"/>
      <c r="B730" s="3"/>
      <c r="C730" s="3"/>
      <c r="D730" s="7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>
      <c r="A731" s="3"/>
      <c r="B731" s="3"/>
      <c r="C731" s="3"/>
      <c r="D731" s="7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>
      <c r="A732" s="3"/>
      <c r="B732" s="3"/>
      <c r="C732" s="3"/>
      <c r="D732" s="7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>
      <c r="A733" s="3"/>
      <c r="B733" s="3"/>
      <c r="C733" s="3"/>
      <c r="D733" s="7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>
      <c r="A734" s="3"/>
      <c r="B734" s="3"/>
      <c r="C734" s="3"/>
      <c r="D734" s="7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>
      <c r="A735" s="3"/>
      <c r="B735" s="3"/>
      <c r="C735" s="3"/>
      <c r="D735" s="7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>
      <c r="A736" s="3"/>
      <c r="B736" s="3"/>
      <c r="C736" s="3"/>
      <c r="D736" s="7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>
      <c r="A737" s="3"/>
      <c r="B737" s="3"/>
      <c r="C737" s="3"/>
      <c r="D737" s="7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>
      <c r="A738" s="3"/>
      <c r="B738" s="3"/>
      <c r="C738" s="3"/>
      <c r="D738" s="7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>
      <c r="A739" s="3"/>
      <c r="B739" s="3"/>
      <c r="C739" s="3"/>
      <c r="D739" s="7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>
      <c r="A740" s="3"/>
      <c r="B740" s="3"/>
      <c r="C740" s="3"/>
      <c r="D740" s="7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>
      <c r="A741" s="3"/>
      <c r="B741" s="3"/>
      <c r="C741" s="3"/>
      <c r="D741" s="7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>
      <c r="A742" s="3"/>
      <c r="B742" s="3"/>
      <c r="C742" s="3"/>
      <c r="D742" s="7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>
      <c r="A743" s="3"/>
      <c r="B743" s="3"/>
      <c r="C743" s="3"/>
      <c r="D743" s="7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>
      <c r="A744" s="3"/>
      <c r="B744" s="3"/>
      <c r="C744" s="3"/>
      <c r="D744" s="7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>
      <c r="A745" s="3"/>
      <c r="B745" s="3"/>
      <c r="C745" s="3"/>
      <c r="D745" s="7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>
      <c r="A746" s="3"/>
      <c r="B746" s="3"/>
      <c r="C746" s="3"/>
      <c r="D746" s="7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>
      <c r="A747" s="3"/>
      <c r="B747" s="3"/>
      <c r="C747" s="3"/>
      <c r="D747" s="7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>
      <c r="A748" s="3"/>
      <c r="B748" s="3"/>
      <c r="C748" s="3"/>
      <c r="D748" s="7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>
      <c r="A749" s="3"/>
      <c r="B749" s="3"/>
      <c r="C749" s="3"/>
      <c r="D749" s="7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>
      <c r="A750" s="3"/>
      <c r="B750" s="3"/>
      <c r="C750" s="3"/>
      <c r="D750" s="7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>
      <c r="A751" s="3"/>
      <c r="B751" s="3"/>
      <c r="C751" s="3"/>
      <c r="D751" s="7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>
      <c r="A752" s="3"/>
      <c r="B752" s="3"/>
      <c r="C752" s="3"/>
      <c r="D752" s="7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>
      <c r="A753" s="3"/>
      <c r="B753" s="3"/>
      <c r="C753" s="3"/>
      <c r="D753" s="7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>
      <c r="A754" s="3"/>
      <c r="B754" s="3"/>
      <c r="C754" s="3"/>
      <c r="D754" s="7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>
      <c r="A755" s="3"/>
      <c r="B755" s="3"/>
      <c r="C755" s="3"/>
      <c r="D755" s="7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>
      <c r="A756" s="3"/>
      <c r="B756" s="3"/>
      <c r="C756" s="3"/>
      <c r="D756" s="7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>
      <c r="A757" s="3"/>
      <c r="B757" s="3"/>
      <c r="C757" s="3"/>
      <c r="D757" s="7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>
      <c r="A758" s="3"/>
      <c r="B758" s="3"/>
      <c r="C758" s="3"/>
      <c r="D758" s="7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>
      <c r="A759" s="3"/>
      <c r="B759" s="3"/>
      <c r="C759" s="3"/>
      <c r="D759" s="7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>
      <c r="A760" s="3"/>
      <c r="B760" s="3"/>
      <c r="C760" s="3"/>
      <c r="D760" s="7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>
      <c r="A761" s="3"/>
      <c r="B761" s="3"/>
      <c r="C761" s="3"/>
      <c r="D761" s="7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>
      <c r="A762" s="3"/>
      <c r="B762" s="3"/>
      <c r="C762" s="3"/>
      <c r="D762" s="7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>
      <c r="A763" s="3"/>
      <c r="B763" s="3"/>
      <c r="C763" s="3"/>
      <c r="D763" s="7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>
      <c r="A764" s="3"/>
      <c r="B764" s="3"/>
      <c r="C764" s="3"/>
      <c r="D764" s="7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>
      <c r="A765" s="3"/>
      <c r="B765" s="3"/>
      <c r="C765" s="3"/>
      <c r="D765" s="7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>
      <c r="A766" s="3"/>
      <c r="B766" s="3"/>
      <c r="C766" s="3"/>
      <c r="D766" s="7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>
      <c r="A767" s="3"/>
      <c r="B767" s="3"/>
      <c r="C767" s="3"/>
      <c r="D767" s="7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>
      <c r="A768" s="3"/>
      <c r="B768" s="3"/>
      <c r="C768" s="3"/>
      <c r="D768" s="7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>
      <c r="A769" s="3"/>
      <c r="B769" s="3"/>
      <c r="C769" s="3"/>
      <c r="D769" s="7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>
      <c r="A770" s="3"/>
      <c r="B770" s="3"/>
      <c r="C770" s="3"/>
      <c r="D770" s="7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>
      <c r="A771" s="3"/>
      <c r="B771" s="3"/>
      <c r="C771" s="3"/>
      <c r="D771" s="7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>
      <c r="A772" s="3"/>
      <c r="B772" s="3"/>
      <c r="C772" s="3"/>
      <c r="D772" s="7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>
      <c r="A773" s="3"/>
      <c r="B773" s="3"/>
      <c r="C773" s="3"/>
      <c r="D773" s="7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>
      <c r="A774" s="3"/>
      <c r="B774" s="3"/>
      <c r="C774" s="3"/>
      <c r="D774" s="7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>
      <c r="A775" s="3"/>
      <c r="B775" s="3"/>
      <c r="C775" s="3"/>
      <c r="D775" s="7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>
      <c r="A776" s="3"/>
      <c r="B776" s="3"/>
      <c r="C776" s="3"/>
      <c r="D776" s="7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>
      <c r="A777" s="3"/>
      <c r="B777" s="3"/>
      <c r="C777" s="3"/>
      <c r="D777" s="7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>
      <c r="A778" s="3"/>
      <c r="B778" s="3"/>
      <c r="C778" s="3"/>
      <c r="D778" s="7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>
      <c r="A779" s="3"/>
      <c r="B779" s="3"/>
      <c r="C779" s="3"/>
      <c r="D779" s="7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>
      <c r="A780" s="3"/>
      <c r="B780" s="3"/>
      <c r="C780" s="3"/>
      <c r="D780" s="7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>
      <c r="A781" s="3"/>
      <c r="B781" s="3"/>
      <c r="C781" s="3"/>
      <c r="D781" s="7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>
      <c r="A782" s="3"/>
      <c r="B782" s="3"/>
      <c r="C782" s="3"/>
      <c r="D782" s="7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>
      <c r="A783" s="3"/>
      <c r="B783" s="3"/>
      <c r="C783" s="3"/>
      <c r="D783" s="7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>
      <c r="A784" s="3"/>
      <c r="B784" s="3"/>
      <c r="C784" s="3"/>
      <c r="D784" s="7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>
      <c r="A785" s="3"/>
      <c r="B785" s="3"/>
      <c r="C785" s="3"/>
      <c r="D785" s="7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>
      <c r="A786" s="3"/>
      <c r="B786" s="3"/>
      <c r="C786" s="3"/>
      <c r="D786" s="7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>
      <c r="A787" s="3"/>
      <c r="B787" s="3"/>
      <c r="C787" s="3"/>
      <c r="D787" s="7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>
      <c r="A788" s="3"/>
      <c r="B788" s="3"/>
      <c r="C788" s="3"/>
      <c r="D788" s="7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>
      <c r="A789" s="3"/>
      <c r="B789" s="3"/>
      <c r="C789" s="3"/>
      <c r="D789" s="7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>
      <c r="A790" s="3"/>
      <c r="B790" s="3"/>
      <c r="C790" s="3"/>
      <c r="D790" s="7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>
      <c r="A791" s="3"/>
      <c r="B791" s="3"/>
      <c r="C791" s="3"/>
      <c r="D791" s="7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>
      <c r="A792" s="3"/>
      <c r="B792" s="3"/>
      <c r="C792" s="3"/>
      <c r="D792" s="7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>
      <c r="A793" s="3"/>
      <c r="B793" s="3"/>
      <c r="C793" s="3"/>
      <c r="D793" s="7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>
      <c r="A794" s="3"/>
      <c r="B794" s="3"/>
      <c r="C794" s="3"/>
      <c r="D794" s="7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>
      <c r="A795" s="3"/>
      <c r="B795" s="3"/>
      <c r="C795" s="3"/>
      <c r="D795" s="7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>
      <c r="A796" s="3"/>
      <c r="B796" s="3"/>
      <c r="C796" s="3"/>
      <c r="D796" s="7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>
      <c r="A797" s="3"/>
      <c r="B797" s="3"/>
      <c r="C797" s="3"/>
      <c r="D797" s="7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>
      <c r="A798" s="3"/>
      <c r="B798" s="3"/>
      <c r="C798" s="3"/>
      <c r="D798" s="7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>
      <c r="A799" s="3"/>
      <c r="B799" s="3"/>
      <c r="C799" s="3"/>
      <c r="D799" s="7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>
      <c r="A800" s="3"/>
      <c r="B800" s="3"/>
      <c r="C800" s="3"/>
      <c r="D800" s="7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>
      <c r="A801" s="3"/>
      <c r="B801" s="3"/>
      <c r="C801" s="3"/>
      <c r="D801" s="7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>
      <c r="A802" s="3"/>
      <c r="B802" s="3"/>
      <c r="C802" s="3"/>
      <c r="D802" s="7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>
      <c r="A803" s="3"/>
      <c r="B803" s="3"/>
      <c r="C803" s="3"/>
      <c r="D803" s="7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>
      <c r="A804" s="3"/>
      <c r="B804" s="3"/>
      <c r="C804" s="3"/>
      <c r="D804" s="7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>
      <c r="A805" s="3"/>
      <c r="B805" s="3"/>
      <c r="C805" s="3"/>
      <c r="D805" s="7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>
      <c r="A806" s="3"/>
      <c r="B806" s="3"/>
      <c r="C806" s="3"/>
      <c r="D806" s="7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>
      <c r="A807" s="3"/>
      <c r="B807" s="3"/>
      <c r="C807" s="3"/>
      <c r="D807" s="7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>
      <c r="A808" s="3"/>
      <c r="B808" s="3"/>
      <c r="C808" s="3"/>
      <c r="D808" s="7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>
      <c r="A809" s="3"/>
      <c r="B809" s="3"/>
      <c r="C809" s="3"/>
      <c r="D809" s="7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>
      <c r="A810" s="3"/>
      <c r="B810" s="3"/>
      <c r="C810" s="3"/>
      <c r="D810" s="7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>
      <c r="A811" s="3"/>
      <c r="B811" s="3"/>
      <c r="C811" s="3"/>
      <c r="D811" s="7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>
      <c r="A812" s="3"/>
      <c r="B812" s="3"/>
      <c r="C812" s="3"/>
      <c r="D812" s="7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>
      <c r="A813" s="3"/>
      <c r="B813" s="3"/>
      <c r="C813" s="3"/>
      <c r="D813" s="7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>
      <c r="A814" s="3"/>
      <c r="B814" s="3"/>
      <c r="C814" s="3"/>
      <c r="D814" s="7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>
      <c r="A815" s="3"/>
      <c r="B815" s="3"/>
      <c r="C815" s="3"/>
      <c r="D815" s="7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>
      <c r="A816" s="3"/>
      <c r="B816" s="3"/>
      <c r="C816" s="3"/>
      <c r="D816" s="7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>
      <c r="A817" s="3"/>
      <c r="B817" s="3"/>
      <c r="C817" s="3"/>
      <c r="D817" s="7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>
      <c r="A818" s="3"/>
      <c r="B818" s="3"/>
      <c r="C818" s="3"/>
      <c r="D818" s="7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>
      <c r="A819" s="3"/>
      <c r="B819" s="3"/>
      <c r="C819" s="3"/>
      <c r="D819" s="7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>
      <c r="A820" s="3"/>
      <c r="B820" s="3"/>
      <c r="C820" s="3"/>
      <c r="D820" s="7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>
      <c r="A821" s="3"/>
      <c r="B821" s="3"/>
      <c r="C821" s="3"/>
      <c r="D821" s="7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>
      <c r="A822" s="3"/>
      <c r="B822" s="3"/>
      <c r="C822" s="3"/>
      <c r="D822" s="7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>
      <c r="A823" s="3"/>
      <c r="B823" s="3"/>
      <c r="C823" s="3"/>
      <c r="D823" s="7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>
      <c r="A824" s="3"/>
      <c r="B824" s="3"/>
      <c r="C824" s="3"/>
      <c r="D824" s="7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>
      <c r="A825" s="3"/>
      <c r="B825" s="3"/>
      <c r="C825" s="3"/>
      <c r="D825" s="7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>
      <c r="A826" s="3"/>
      <c r="B826" s="3"/>
      <c r="C826" s="3"/>
      <c r="D826" s="7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>
      <c r="A827" s="3"/>
      <c r="B827" s="3"/>
      <c r="C827" s="3"/>
      <c r="D827" s="7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>
      <c r="A828" s="3"/>
      <c r="B828" s="3"/>
      <c r="C828" s="3"/>
      <c r="D828" s="7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>
      <c r="A829" s="3"/>
      <c r="B829" s="3"/>
      <c r="C829" s="3"/>
      <c r="D829" s="7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>
      <c r="A830" s="3"/>
      <c r="B830" s="3"/>
      <c r="C830" s="3"/>
      <c r="D830" s="7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>
      <c r="A831" s="3"/>
      <c r="B831" s="3"/>
      <c r="C831" s="3"/>
      <c r="D831" s="7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>
      <c r="A832" s="3"/>
      <c r="B832" s="3"/>
      <c r="C832" s="3"/>
      <c r="D832" s="7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>
      <c r="A833" s="3"/>
      <c r="B833" s="3"/>
      <c r="C833" s="3"/>
      <c r="D833" s="7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>
      <c r="A834" s="3"/>
      <c r="B834" s="3"/>
      <c r="C834" s="3"/>
      <c r="D834" s="7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>
      <c r="A835" s="3"/>
      <c r="B835" s="3"/>
      <c r="C835" s="3"/>
      <c r="D835" s="7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>
      <c r="A836" s="3"/>
      <c r="B836" s="3"/>
      <c r="C836" s="3"/>
      <c r="D836" s="7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>
      <c r="A837" s="3"/>
      <c r="B837" s="3"/>
      <c r="C837" s="3"/>
      <c r="D837" s="7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>
      <c r="A838" s="3"/>
      <c r="B838" s="3"/>
      <c r="C838" s="3"/>
      <c r="D838" s="7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>
      <c r="A839" s="3"/>
      <c r="B839" s="3"/>
      <c r="C839" s="3"/>
      <c r="D839" s="7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>
      <c r="A840" s="3"/>
      <c r="B840" s="3"/>
      <c r="C840" s="3"/>
      <c r="D840" s="7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>
      <c r="A841" s="3"/>
      <c r="B841" s="3"/>
      <c r="C841" s="3"/>
      <c r="D841" s="7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>
      <c r="A842" s="3"/>
      <c r="B842" s="3"/>
      <c r="C842" s="3"/>
      <c r="D842" s="7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>
      <c r="A843" s="3"/>
      <c r="B843" s="3"/>
      <c r="C843" s="3"/>
      <c r="D843" s="7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>
      <c r="A844" s="3"/>
      <c r="B844" s="3"/>
      <c r="C844" s="3"/>
      <c r="D844" s="7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>
      <c r="A845" s="3"/>
      <c r="B845" s="3"/>
      <c r="C845" s="3"/>
      <c r="D845" s="7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>
      <c r="A846" s="3"/>
      <c r="B846" s="3"/>
      <c r="C846" s="3"/>
      <c r="D846" s="7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>
      <c r="A847" s="3"/>
      <c r="B847" s="3"/>
      <c r="C847" s="3"/>
      <c r="D847" s="7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>
      <c r="A848" s="3"/>
      <c r="B848" s="3"/>
      <c r="C848" s="3"/>
      <c r="D848" s="7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>
      <c r="A849" s="3"/>
      <c r="B849" s="3"/>
      <c r="C849" s="3"/>
      <c r="D849" s="7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>
      <c r="A850" s="3"/>
      <c r="B850" s="3"/>
      <c r="C850" s="3"/>
      <c r="D850" s="7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>
      <c r="A851" s="3"/>
      <c r="B851" s="3"/>
      <c r="C851" s="3"/>
      <c r="D851" s="7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>
      <c r="A852" s="3"/>
      <c r="B852" s="3"/>
      <c r="C852" s="3"/>
      <c r="D852" s="7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>
      <c r="A853" s="3"/>
      <c r="B853" s="3"/>
      <c r="C853" s="3"/>
      <c r="D853" s="7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>
      <c r="A854" s="3"/>
      <c r="B854" s="3"/>
      <c r="C854" s="3"/>
      <c r="D854" s="7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>
      <c r="A855" s="3"/>
      <c r="B855" s="3"/>
      <c r="C855" s="3"/>
      <c r="D855" s="7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>
      <c r="A856" s="3"/>
      <c r="B856" s="3"/>
      <c r="C856" s="3"/>
      <c r="D856" s="7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>
      <c r="A857" s="3"/>
      <c r="B857" s="3"/>
      <c r="C857" s="3"/>
      <c r="D857" s="7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>
      <c r="A858" s="3"/>
      <c r="B858" s="3"/>
      <c r="C858" s="3"/>
      <c r="D858" s="7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>
      <c r="A859" s="3"/>
      <c r="B859" s="3"/>
      <c r="C859" s="3"/>
      <c r="D859" s="7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>
      <c r="A860" s="3"/>
      <c r="B860" s="3"/>
      <c r="C860" s="3"/>
      <c r="D860" s="7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>
      <c r="A861" s="3"/>
      <c r="B861" s="3"/>
      <c r="C861" s="3"/>
      <c r="D861" s="7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>
      <c r="A862" s="3"/>
      <c r="B862" s="3"/>
      <c r="C862" s="3"/>
      <c r="D862" s="7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>
      <c r="A863" s="3"/>
      <c r="B863" s="3"/>
      <c r="C863" s="3"/>
      <c r="D863" s="7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>
      <c r="A864" s="3"/>
      <c r="B864" s="3"/>
      <c r="C864" s="3"/>
      <c r="D864" s="7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>
      <c r="A865" s="3"/>
      <c r="B865" s="3"/>
      <c r="C865" s="3"/>
      <c r="D865" s="7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>
      <c r="A866" s="3"/>
      <c r="B866" s="3"/>
      <c r="C866" s="3"/>
      <c r="D866" s="7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>
      <c r="A867" s="3"/>
      <c r="B867" s="3"/>
      <c r="C867" s="3"/>
      <c r="D867" s="7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>
      <c r="A868" s="3"/>
      <c r="B868" s="3"/>
      <c r="C868" s="3"/>
      <c r="D868" s="7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>
      <c r="A869" s="3"/>
      <c r="B869" s="3"/>
      <c r="C869" s="3"/>
      <c r="D869" s="7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>
      <c r="A870" s="3"/>
      <c r="B870" s="3"/>
      <c r="C870" s="3"/>
      <c r="D870" s="7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>
      <c r="A871" s="3"/>
      <c r="B871" s="3"/>
      <c r="C871" s="3"/>
      <c r="D871" s="7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>
      <c r="A872" s="3"/>
      <c r="B872" s="3"/>
      <c r="C872" s="3"/>
      <c r="D872" s="7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>
      <c r="A873" s="3"/>
      <c r="B873" s="3"/>
      <c r="C873" s="3"/>
      <c r="D873" s="7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>
      <c r="A874" s="3"/>
      <c r="B874" s="3"/>
      <c r="C874" s="3"/>
      <c r="D874" s="7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>
      <c r="A875" s="3"/>
      <c r="B875" s="3"/>
      <c r="C875" s="3"/>
      <c r="D875" s="7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>
      <c r="A876" s="3"/>
      <c r="B876" s="3"/>
      <c r="C876" s="3"/>
      <c r="D876" s="7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>
      <c r="A877" s="3"/>
      <c r="B877" s="3"/>
      <c r="C877" s="3"/>
      <c r="D877" s="7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>
      <c r="A878" s="3"/>
      <c r="B878" s="3"/>
      <c r="C878" s="3"/>
      <c r="D878" s="7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>
      <c r="A879" s="3"/>
      <c r="B879" s="3"/>
      <c r="C879" s="3"/>
      <c r="D879" s="7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>
      <c r="A880" s="3"/>
      <c r="B880" s="3"/>
      <c r="C880" s="3"/>
      <c r="D880" s="7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>
      <c r="A881" s="3"/>
      <c r="B881" s="3"/>
      <c r="C881" s="3"/>
      <c r="D881" s="7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>
      <c r="A882" s="3"/>
      <c r="B882" s="3"/>
      <c r="C882" s="3"/>
      <c r="D882" s="7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>
      <c r="A883" s="3"/>
      <c r="B883" s="3"/>
      <c r="C883" s="3"/>
      <c r="D883" s="7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>
      <c r="A884" s="3"/>
      <c r="B884" s="3"/>
      <c r="C884" s="3"/>
      <c r="D884" s="7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>
      <c r="A885" s="3"/>
      <c r="B885" s="3"/>
      <c r="C885" s="3"/>
      <c r="D885" s="7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>
      <c r="A886" s="3"/>
      <c r="B886" s="3"/>
      <c r="C886" s="3"/>
      <c r="D886" s="7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>
      <c r="A887" s="3"/>
      <c r="B887" s="3"/>
      <c r="C887" s="3"/>
      <c r="D887" s="7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>
      <c r="A888" s="3"/>
      <c r="B888" s="3"/>
      <c r="C888" s="3"/>
      <c r="D888" s="7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>
      <c r="A889" s="3"/>
      <c r="B889" s="3"/>
      <c r="C889" s="3"/>
      <c r="D889" s="7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>
      <c r="A890" s="3"/>
      <c r="B890" s="3"/>
      <c r="C890" s="3"/>
      <c r="D890" s="7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>
      <c r="A891" s="3"/>
      <c r="B891" s="3"/>
      <c r="C891" s="3"/>
      <c r="D891" s="7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>
      <c r="A892" s="3"/>
      <c r="B892" s="3"/>
      <c r="C892" s="3"/>
      <c r="D892" s="7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>
      <c r="A893" s="3"/>
      <c r="B893" s="3"/>
      <c r="C893" s="3"/>
      <c r="D893" s="7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>
      <c r="A894" s="3"/>
      <c r="B894" s="3"/>
      <c r="C894" s="3"/>
      <c r="D894" s="7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>
      <c r="A895" s="3"/>
      <c r="B895" s="3"/>
      <c r="C895" s="3"/>
      <c r="D895" s="7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>
      <c r="A896" s="3"/>
      <c r="B896" s="3"/>
      <c r="C896" s="3"/>
      <c r="D896" s="7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>
      <c r="A897" s="3"/>
      <c r="B897" s="3"/>
      <c r="C897" s="3"/>
      <c r="D897" s="7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>
      <c r="A898" s="3"/>
      <c r="B898" s="3"/>
      <c r="C898" s="3"/>
      <c r="D898" s="7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>
      <c r="A899" s="3"/>
      <c r="B899" s="3"/>
      <c r="C899" s="3"/>
      <c r="D899" s="7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>
      <c r="A900" s="3"/>
      <c r="B900" s="3"/>
      <c r="C900" s="3"/>
      <c r="D900" s="7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>
      <c r="A901" s="3"/>
      <c r="B901" s="3"/>
      <c r="C901" s="3"/>
      <c r="D901" s="7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>
      <c r="A902" s="3"/>
      <c r="B902" s="3"/>
      <c r="C902" s="3"/>
      <c r="D902" s="7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>
      <c r="A903" s="3"/>
      <c r="B903" s="3"/>
      <c r="C903" s="3"/>
      <c r="D903" s="7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>
      <c r="A904" s="3"/>
      <c r="B904" s="3"/>
      <c r="C904" s="3"/>
      <c r="D904" s="7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>
      <c r="A905" s="3"/>
      <c r="B905" s="3"/>
      <c r="C905" s="3"/>
      <c r="D905" s="7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>
      <c r="A906" s="3"/>
      <c r="B906" s="3"/>
      <c r="C906" s="3"/>
      <c r="D906" s="7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>
      <c r="A907" s="3"/>
      <c r="B907" s="3"/>
      <c r="C907" s="3"/>
      <c r="D907" s="7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>
      <c r="A908" s="3"/>
      <c r="B908" s="3"/>
      <c r="C908" s="3"/>
      <c r="D908" s="7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>
      <c r="A909" s="3"/>
      <c r="B909" s="3"/>
      <c r="C909" s="3"/>
      <c r="D909" s="7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>
      <c r="A910" s="3"/>
      <c r="B910" s="3"/>
      <c r="C910" s="3"/>
      <c r="D910" s="7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>
      <c r="A911" s="3"/>
      <c r="B911" s="3"/>
      <c r="C911" s="3"/>
      <c r="D911" s="7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>
      <c r="A912" s="3"/>
      <c r="B912" s="3"/>
      <c r="C912" s="3"/>
      <c r="D912" s="7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>
      <c r="A913" s="3"/>
      <c r="B913" s="3"/>
      <c r="C913" s="3"/>
      <c r="D913" s="7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>
      <c r="A914" s="3"/>
      <c r="B914" s="3"/>
      <c r="C914" s="3"/>
      <c r="D914" s="7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>
      <c r="A915" s="3"/>
      <c r="B915" s="3"/>
      <c r="C915" s="3"/>
      <c r="D915" s="7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>
      <c r="A916" s="3"/>
      <c r="B916" s="3"/>
      <c r="C916" s="3"/>
      <c r="D916" s="7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>
      <c r="A917" s="3"/>
      <c r="B917" s="3"/>
      <c r="C917" s="3"/>
      <c r="D917" s="7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>
      <c r="A918" s="3"/>
      <c r="B918" s="3"/>
      <c r="C918" s="3"/>
      <c r="D918" s="7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>
      <c r="A919" s="3"/>
      <c r="B919" s="3"/>
      <c r="C919" s="3"/>
      <c r="D919" s="7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>
      <c r="A920" s="3"/>
      <c r="B920" s="3"/>
      <c r="C920" s="3"/>
      <c r="D920" s="7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>
      <c r="A921" s="3"/>
      <c r="B921" s="3"/>
      <c r="C921" s="3"/>
      <c r="D921" s="7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>
      <c r="A922" s="3"/>
      <c r="B922" s="3"/>
      <c r="C922" s="3"/>
      <c r="D922" s="7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>
      <c r="A923" s="3"/>
      <c r="B923" s="3"/>
      <c r="C923" s="3"/>
      <c r="D923" s="7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>
      <c r="A924" s="3"/>
      <c r="B924" s="3"/>
      <c r="C924" s="3"/>
      <c r="D924" s="7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>
      <c r="A925" s="3"/>
      <c r="B925" s="3"/>
      <c r="C925" s="3"/>
      <c r="D925" s="7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>
      <c r="A926" s="3"/>
      <c r="B926" s="3"/>
      <c r="C926" s="3"/>
      <c r="D926" s="7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>
      <c r="A927" s="3"/>
      <c r="B927" s="3"/>
      <c r="C927" s="3"/>
      <c r="D927" s="7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>
      <c r="A928" s="3"/>
      <c r="B928" s="3"/>
      <c r="C928" s="3"/>
      <c r="D928" s="7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>
      <c r="A929" s="3"/>
      <c r="B929" s="3"/>
      <c r="C929" s="3"/>
      <c r="D929" s="7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>
      <c r="A930" s="3"/>
      <c r="B930" s="3"/>
      <c r="C930" s="3"/>
      <c r="D930" s="7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>
      <c r="A931" s="3"/>
      <c r="B931" s="3"/>
      <c r="C931" s="3"/>
      <c r="D931" s="7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>
      <c r="A932" s="3"/>
      <c r="B932" s="3"/>
      <c r="C932" s="3"/>
      <c r="D932" s="7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>
      <c r="A933" s="3"/>
      <c r="B933" s="3"/>
      <c r="C933" s="3"/>
      <c r="D933" s="7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>
      <c r="A934" s="3"/>
      <c r="B934" s="3"/>
      <c r="C934" s="3"/>
      <c r="D934" s="7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>
      <c r="A935" s="3"/>
      <c r="B935" s="3"/>
      <c r="C935" s="3"/>
      <c r="D935" s="7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>
      <c r="A936" s="3"/>
      <c r="B936" s="3"/>
      <c r="C936" s="3"/>
      <c r="D936" s="7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>
      <c r="A937" s="3"/>
      <c r="B937" s="3"/>
      <c r="C937" s="3"/>
      <c r="D937" s="7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>
      <c r="A938" s="3"/>
      <c r="B938" s="3"/>
      <c r="C938" s="3"/>
      <c r="D938" s="7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>
      <c r="A939" s="3"/>
      <c r="B939" s="3"/>
      <c r="C939" s="3"/>
      <c r="D939" s="7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>
      <c r="A940" s="3"/>
      <c r="B940" s="3"/>
      <c r="C940" s="3"/>
      <c r="D940" s="7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>
      <c r="A941" s="3"/>
      <c r="B941" s="3"/>
      <c r="C941" s="3"/>
      <c r="D941" s="7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>
      <c r="A942" s="3"/>
      <c r="B942" s="3"/>
      <c r="C942" s="3"/>
      <c r="D942" s="7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>
      <c r="A943" s="3"/>
      <c r="B943" s="3"/>
      <c r="C943" s="3"/>
      <c r="D943" s="7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>
      <c r="A944" s="3"/>
      <c r="B944" s="3"/>
      <c r="C944" s="3"/>
      <c r="D944" s="7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>
      <c r="A945" s="3"/>
      <c r="B945" s="3"/>
      <c r="C945" s="3"/>
      <c r="D945" s="7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>
      <c r="A946" s="3"/>
      <c r="B946" s="3"/>
      <c r="C946" s="3"/>
      <c r="D946" s="7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>
      <c r="A947" s="3"/>
      <c r="B947" s="3"/>
      <c r="C947" s="3"/>
      <c r="D947" s="7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>
      <c r="A948" s="3"/>
      <c r="B948" s="3"/>
      <c r="C948" s="3"/>
      <c r="D948" s="7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>
      <c r="A949" s="3"/>
      <c r="B949" s="3"/>
      <c r="C949" s="3"/>
      <c r="D949" s="7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>
      <c r="A950" s="3"/>
      <c r="B950" s="3"/>
      <c r="C950" s="3"/>
      <c r="D950" s="7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>
      <c r="A951" s="3"/>
      <c r="B951" s="3"/>
      <c r="C951" s="3"/>
      <c r="D951" s="7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>
      <c r="A952" s="3"/>
      <c r="B952" s="3"/>
      <c r="C952" s="3"/>
      <c r="D952" s="7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>
      <c r="A953" s="3"/>
      <c r="B953" s="3"/>
      <c r="C953" s="3"/>
      <c r="D953" s="7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>
      <c r="A954" s="3"/>
      <c r="B954" s="3"/>
      <c r="C954" s="3"/>
      <c r="D954" s="7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>
      <c r="A955" s="3"/>
      <c r="B955" s="3"/>
      <c r="C955" s="3"/>
      <c r="D955" s="7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>
      <c r="A956" s="3"/>
      <c r="B956" s="3"/>
      <c r="C956" s="3"/>
      <c r="D956" s="7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>
      <c r="A957" s="3"/>
      <c r="B957" s="3"/>
      <c r="C957" s="3"/>
      <c r="D957" s="7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>
      <c r="A958" s="3"/>
      <c r="B958" s="3"/>
      <c r="C958" s="3"/>
      <c r="D958" s="7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>
      <c r="A959" s="3"/>
      <c r="B959" s="3"/>
      <c r="C959" s="3"/>
      <c r="D959" s="7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>
      <c r="A960" s="3"/>
      <c r="B960" s="3"/>
      <c r="C960" s="3"/>
      <c r="D960" s="7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>
      <c r="A961" s="3"/>
      <c r="B961" s="3"/>
      <c r="C961" s="3"/>
      <c r="D961" s="7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>
      <c r="A962" s="3"/>
      <c r="B962" s="3"/>
      <c r="C962" s="3"/>
      <c r="D962" s="7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>
      <c r="A963" s="3"/>
      <c r="B963" s="3"/>
      <c r="C963" s="3"/>
      <c r="D963" s="7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>
      <c r="A964" s="3"/>
      <c r="B964" s="3"/>
      <c r="C964" s="3"/>
      <c r="D964" s="7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>
      <c r="A965" s="3"/>
      <c r="B965" s="3"/>
      <c r="C965" s="3"/>
      <c r="D965" s="7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>
      <c r="A966" s="3"/>
      <c r="B966" s="3"/>
      <c r="C966" s="3"/>
      <c r="D966" s="7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>
      <c r="A967" s="3"/>
      <c r="B967" s="3"/>
      <c r="C967" s="3"/>
      <c r="D967" s="7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>
      <c r="A968" s="3"/>
      <c r="B968" s="3"/>
      <c r="C968" s="3"/>
      <c r="D968" s="7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>
      <c r="A969" s="3"/>
      <c r="B969" s="3"/>
      <c r="C969" s="3"/>
      <c r="D969" s="7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>
      <c r="A970" s="3"/>
      <c r="B970" s="3"/>
      <c r="C970" s="3"/>
      <c r="D970" s="7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>
      <c r="A971" s="3"/>
      <c r="B971" s="3"/>
      <c r="C971" s="3"/>
      <c r="D971" s="7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>
      <c r="A972" s="3"/>
      <c r="B972" s="3"/>
      <c r="C972" s="3"/>
      <c r="D972" s="7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>
      <c r="A973" s="3"/>
      <c r="B973" s="3"/>
      <c r="C973" s="3"/>
      <c r="D973" s="7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>
      <c r="A974" s="3"/>
      <c r="B974" s="3"/>
      <c r="C974" s="3"/>
      <c r="D974" s="7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>
      <c r="A975" s="3"/>
      <c r="B975" s="3"/>
      <c r="C975" s="3"/>
      <c r="D975" s="7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>
      <c r="A976" s="3"/>
      <c r="B976" s="3"/>
      <c r="C976" s="3"/>
      <c r="D976" s="7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>
      <c r="A977" s="3"/>
      <c r="B977" s="3"/>
      <c r="C977" s="3"/>
      <c r="D977" s="7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>
      <c r="A978" s="3"/>
      <c r="B978" s="3"/>
      <c r="C978" s="3"/>
      <c r="D978" s="7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>
      <c r="A979" s="3"/>
      <c r="B979" s="3"/>
      <c r="C979" s="3"/>
      <c r="D979" s="7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>
      <c r="A980" s="3"/>
      <c r="B980" s="3"/>
      <c r="C980" s="3"/>
      <c r="D980" s="7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>
      <c r="A981" s="3"/>
      <c r="B981" s="3"/>
      <c r="C981" s="3"/>
      <c r="D981" s="7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>
      <c r="A982" s="3"/>
      <c r="B982" s="3"/>
      <c r="C982" s="3"/>
      <c r="D982" s="7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>
      <c r="A983" s="3"/>
      <c r="B983" s="3"/>
      <c r="C983" s="3"/>
      <c r="D983" s="7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>
      <c r="A984" s="3"/>
      <c r="B984" s="3"/>
      <c r="C984" s="3"/>
      <c r="D984" s="7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>
      <c r="A985" s="3"/>
      <c r="B985" s="3"/>
      <c r="C985" s="3"/>
      <c r="D985" s="7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>
      <c r="A986" s="3"/>
      <c r="B986" s="3"/>
      <c r="C986" s="3"/>
      <c r="D986" s="7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>
      <c r="A987" s="3"/>
      <c r="B987" s="3"/>
      <c r="C987" s="3"/>
      <c r="D987" s="7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>
      <c r="A988" s="3"/>
      <c r="B988" s="3"/>
      <c r="C988" s="3"/>
      <c r="D988" s="7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>
      <c r="A989" s="3"/>
      <c r="B989" s="3"/>
      <c r="C989" s="3"/>
      <c r="D989" s="7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>
      <c r="A990" s="3"/>
      <c r="B990" s="3"/>
      <c r="C990" s="3"/>
      <c r="D990" s="7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>
      <c r="A991" s="3"/>
      <c r="B991" s="3"/>
      <c r="C991" s="3"/>
      <c r="D991" s="7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>
      <c r="A992" s="3"/>
      <c r="B992" s="3"/>
      <c r="C992" s="3"/>
      <c r="D992" s="7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>
      <c r="A993" s="3"/>
      <c r="B993" s="3"/>
      <c r="C993" s="3"/>
      <c r="D993" s="7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>
      <c r="A994" s="3"/>
      <c r="B994" s="3"/>
      <c r="C994" s="3"/>
      <c r="D994" s="7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>
      <c r="A995" s="3"/>
      <c r="B995" s="3"/>
      <c r="C995" s="3"/>
      <c r="D995" s="7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>
      <c r="A996" s="3"/>
      <c r="B996" s="3"/>
      <c r="C996" s="3"/>
      <c r="D996" s="7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>
      <c r="A997" s="3"/>
      <c r="B997" s="3"/>
      <c r="C997" s="3"/>
      <c r="D997" s="7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>
      <c r="A998" s="3"/>
      <c r="B998" s="3"/>
      <c r="C998" s="3"/>
      <c r="D998" s="7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>
      <c r="A999" s="3"/>
      <c r="B999" s="3"/>
      <c r="C999" s="3"/>
      <c r="D999" s="7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>
      <c r="A1000" s="3"/>
      <c r="B1000" s="3"/>
      <c r="C1000" s="3"/>
      <c r="D1000" s="7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>
      <c r="A1001" s="3"/>
      <c r="B1001" s="3"/>
      <c r="C1001" s="3"/>
      <c r="D1001" s="7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>
      <c r="A1002" s="3"/>
      <c r="B1002" s="3"/>
      <c r="C1002" s="3"/>
      <c r="D1002" s="7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>
      <c r="A1003" s="3"/>
      <c r="B1003" s="3"/>
      <c r="C1003" s="3"/>
      <c r="D1003" s="7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>
      <c r="A1004" s="3"/>
      <c r="B1004" s="3"/>
      <c r="C1004" s="3"/>
      <c r="D1004" s="7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>
      <c r="A1005" s="3"/>
      <c r="B1005" s="3"/>
      <c r="C1005" s="3"/>
      <c r="D1005" s="7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>
      <c r="A1006" s="3"/>
      <c r="B1006" s="3"/>
      <c r="C1006" s="3"/>
      <c r="D1006" s="7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>
      <c r="A1007" s="3"/>
      <c r="B1007" s="3"/>
      <c r="C1007" s="3"/>
      <c r="D1007" s="7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>
      <c r="A1008" s="3"/>
      <c r="B1008" s="3"/>
      <c r="C1008" s="3"/>
      <c r="D1008" s="7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>
      <c r="A1009" s="3"/>
      <c r="B1009" s="3"/>
      <c r="C1009" s="3"/>
      <c r="D1009" s="7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:27">
      <c r="A1010" s="3"/>
      <c r="B1010" s="3"/>
      <c r="C1010" s="3"/>
      <c r="D1010" s="7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:27">
      <c r="A1011" s="3"/>
      <c r="B1011" s="3"/>
      <c r="C1011" s="3"/>
      <c r="D1011" s="7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1:27">
      <c r="A1012" s="3"/>
      <c r="B1012" s="3"/>
      <c r="C1012" s="3"/>
      <c r="D1012" s="7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1:27">
      <c r="A1013" s="3"/>
      <c r="B1013" s="3"/>
      <c r="C1013" s="3"/>
      <c r="D1013" s="7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1:27">
      <c r="A1014" s="3"/>
      <c r="B1014" s="3"/>
      <c r="C1014" s="3"/>
      <c r="D1014" s="7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1:27">
      <c r="A1015" s="3"/>
      <c r="B1015" s="3"/>
      <c r="C1015" s="3"/>
      <c r="D1015" s="7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1:27">
      <c r="A1016" s="3"/>
      <c r="B1016" s="3"/>
      <c r="C1016" s="3"/>
      <c r="D1016" s="7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1:27">
      <c r="A1017" s="3"/>
      <c r="B1017" s="3"/>
      <c r="C1017" s="3"/>
      <c r="D1017" s="7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1:27">
      <c r="A1018" s="3"/>
      <c r="B1018" s="3"/>
      <c r="C1018" s="3"/>
      <c r="D1018" s="7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1:27">
      <c r="A1019" s="3"/>
      <c r="B1019" s="3"/>
      <c r="C1019" s="3"/>
      <c r="D1019" s="7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1:27">
      <c r="A1020" s="3"/>
      <c r="B1020" s="3"/>
      <c r="C1020" s="3"/>
      <c r="D1020" s="7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1:27">
      <c r="A1021" s="3"/>
      <c r="B1021" s="3"/>
      <c r="C1021" s="3"/>
      <c r="D1021" s="7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1:27">
      <c r="A1022" s="3"/>
      <c r="B1022" s="3"/>
      <c r="C1022" s="3"/>
      <c r="D1022" s="7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1:27">
      <c r="A1023" s="3"/>
      <c r="B1023" s="3"/>
      <c r="C1023" s="3"/>
      <c r="D1023" s="7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1:27">
      <c r="A1024" s="3"/>
      <c r="B1024" s="3"/>
      <c r="C1024" s="3"/>
      <c r="D1024" s="7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1:27">
      <c r="A1025" s="3"/>
      <c r="B1025" s="3"/>
      <c r="C1025" s="3"/>
      <c r="D1025" s="7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1:27">
      <c r="A1026" s="3"/>
      <c r="B1026" s="3"/>
      <c r="C1026" s="3"/>
      <c r="D1026" s="7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1:27">
      <c r="A1027" s="3"/>
      <c r="B1027" s="3"/>
      <c r="C1027" s="3"/>
      <c r="D1027" s="7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1:27">
      <c r="A1028" s="3"/>
      <c r="B1028" s="3"/>
      <c r="C1028" s="3"/>
      <c r="D1028" s="7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1:27">
      <c r="A1029" s="3"/>
      <c r="B1029" s="3"/>
      <c r="C1029" s="3"/>
      <c r="D1029" s="7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1:27">
      <c r="A1030" s="3"/>
      <c r="B1030" s="3"/>
      <c r="C1030" s="3"/>
      <c r="D1030" s="7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1:27">
      <c r="A1031" s="3"/>
      <c r="B1031" s="3"/>
      <c r="C1031" s="3"/>
      <c r="D1031" s="7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1:27">
      <c r="A1032" s="3"/>
      <c r="B1032" s="3"/>
      <c r="C1032" s="3"/>
      <c r="D1032" s="7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1:27">
      <c r="A1033" s="3"/>
      <c r="B1033" s="3"/>
      <c r="C1033" s="3"/>
      <c r="D1033" s="7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  <row r="1034" spans="1:27">
      <c r="A1034" s="3"/>
      <c r="B1034" s="3"/>
      <c r="C1034" s="3"/>
      <c r="D1034" s="7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</row>
    <row r="1035" spans="1:27">
      <c r="A1035" s="3"/>
      <c r="B1035" s="3"/>
      <c r="C1035" s="3"/>
      <c r="D1035" s="7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</row>
    <row r="1036" spans="1:27">
      <c r="A1036" s="3"/>
      <c r="B1036" s="3"/>
      <c r="C1036" s="3"/>
      <c r="D1036" s="7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</row>
    <row r="1037" spans="1:27">
      <c r="A1037" s="3"/>
      <c r="B1037" s="3"/>
      <c r="C1037" s="3"/>
      <c r="D1037" s="7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</row>
    <row r="1038" spans="1:27">
      <c r="A1038" s="3"/>
      <c r="B1038" s="3"/>
      <c r="C1038" s="3"/>
      <c r="D1038" s="7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</row>
    <row r="1039" spans="1:27">
      <c r="A1039" s="3"/>
      <c r="B1039" s="3"/>
      <c r="C1039" s="3"/>
      <c r="D1039" s="7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</row>
  </sheetData>
  <mergeCells count="1">
    <mergeCell ref="A1:B1"/>
  </mergeCells>
  <pageMargins left="0" right="0" top="0" bottom="0" header="0" footer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'!C7,""EN"", ""EN"")"),"Smooth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IFERROR(__xludf.DUMMYFUNCTION("GOOGLETRANSLATE(#REF!,""EN"", ""EN"")"),"#REF!")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'!C8,""EN"", ""EN"")"),"Master EN ")</f>
        <v xml:space="preserve">Master EN 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'!C9,""EN"", ""EN"")"),"#VALUE!")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'!C10,""EN"", ""EN"")"),"#VALUE!")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'!C11,""EN"", ""EN"")"),"URL of the folder in which the image/s can be found")</f>
        <v>URL of the folder in which the image/s can be found</v>
      </c>
      <c r="E8" s="24">
        <f t="shared" ca="1" si="4"/>
        <v>51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'!C12,""EN"", ""EN"")"),"Master EN ")</f>
        <v xml:space="preserve">Master EN 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'!C13,""EN"", ""EN"")"),"#VALUE!")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'!C14,""EN"", ""EN"")"),"#VALUE!")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'!C15,""EN"", ""EN"")"),"URL of the folder in which the image/s can be found")</f>
        <v>URL of the folder in which the image/s can be found</v>
      </c>
      <c r="E12" s="24">
        <f t="shared" ca="1" si="7"/>
        <v>51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'!C16,""EN"", ""EN"")"),"Master EN ")</f>
        <v xml:space="preserve">Master EN 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'!C17,""EN"", ""EN"")"),"#VALUE!")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IFERROR(__xludf.DUMMYFUNCTION("GOOGLETRANSLATE(#REF!,""EN"", ""EN"")"),"#REF!")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'!C19,""EN"", ""EN"")"),"#VALUE!")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'!C21,""EN"", ""EN"")"),"#VALUE!")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'!C23,""EN"", ""EN"")"),"#VALUE!")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'!C25,""EN"", ""EN"")"),"#VALUE!")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'!C27,""EN"", ""EN"")"),"#VALUE!")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IFERROR(__xludf.DUMMYFUNCTION("GOOGLETRANSLATE(#REF!,""EN"", ""EN"")"),"#REF!")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'!C28,""EN"", ""EN"")"),"Master EN ")</f>
        <v xml:space="preserve">Master EN 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'!C29,""EN"", ""EN"")"),"#VALUE!")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'!C30,""EN"", ""EN"")"),"#VALUE!")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'!C31,""EN"", ""EN"")"),"#VALUE!")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'!C32,""EN"", ""EN"")"),"URL of the folder in which the image/s can be found")</f>
        <v>URL of the folder in which the image/s can be found</v>
      </c>
      <c r="E26" s="24">
        <f t="shared" ca="1" si="14"/>
        <v>51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'!C33,""EN"", ""EN"")"),"Master EN ")</f>
        <v xml:space="preserve">Master EN 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'!C34,""EN"", ""EN"")"),"#VALUE!")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'!C35,""EN"", ""EN"")"),"#VALUE!")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'!C36,""EN"", ""EN"")"),"#VALUE!")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'!C37,""EN"", ""EN"")"),"#VALUE!")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'!C38,""EN"", ""EN"")"),"#VALUE!")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'!C39,""EN"", ""EN"")"),"#VALUE!")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'!C40,""EN"", ""EN"")"),"URL of the folder in which the image/s can be found")</f>
        <v>URL of the folder in which the image/s can be found</v>
      </c>
      <c r="E34" s="24">
        <f t="shared" ca="1" si="16"/>
        <v>51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'!C41,""EN"", ""EN"")"),"URL of the folder in which the image/s can be found")</f>
        <v>URL of the folder in which the image/s can be found</v>
      </c>
      <c r="E35" s="24">
        <f t="shared" ca="1" si="16"/>
        <v>51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'!C42,""EN"", ""EN"")"),"#VALUE!")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'!C43,""EN"", ""EN"")"),"URL")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'!C44,""EN"", ""EN"")"),"#VALUE!")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'!C45,""EN"", ""EN"")"),"URL")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'!C46,""EN"", ""EN"")"),"#VALUE!")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'!C47,""EN"", ""EN"")"),"URL")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'!C48,""EN"", ""EN"")"),"#VALUE!")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'!C49,""EN"", ""EN"")"),"URL")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'!C50,""EN"", ""EN"")"),"#VALUE!")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'!C51,""EN"", ""EN"")"),"URL")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'!C52,""EN"", ""EN"")"),"#VALUE!")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'!C53,""EN"", ""EN"")"),"URL")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'!C54,""EN"", ""EN"")"),"Master EN ")</f>
        <v xml:space="preserve">Master EN 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'!C56,""EN"", ""EN"")"),"#VALUE!")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'!C57,""EN"", ""EN"")"),"URL of the folder in which the resource can be found")</f>
        <v>URL of the folder in which the resource can be found</v>
      </c>
      <c r="E50" s="24">
        <f t="shared" ca="1" si="20"/>
        <v>52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'!C64,""EN"", ""EN"")"),"Master EN ")</f>
        <v xml:space="preserve">Master EN 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'!C67,""EN"", ""EN"")"),"#VALUE!")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IFERROR(__xludf.DUMMYFUNCTION("GOOGLETRANSLATE(#REF!,""EN"", ""EN"")"),"#REF!")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'!C70,""EN"", ""EN"")"),"#VALUE!")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'!C71,""EN"", ""EN"")"),"#VALUE!")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'!C72,""EN"", ""EN"")"),"#VALUE!")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'!C73,""EN"", ""EN"")"),"URL of the folder in which the image/s can be found")</f>
        <v>URL of the folder in which the image/s can be found</v>
      </c>
      <c r="E57" s="24">
        <f t="shared" ca="1" si="23"/>
        <v>51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'!C83,""EN"", ""EN"")"),"Master EN ")</f>
        <v xml:space="preserve">Master EN 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'!C84,""EN"", ""EN"")"),"#VALUE!")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'!C85,""EN"", ""EN"")"),"#VALUE!")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""EN"")"),"Smooth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""EN"")"),"#REF!")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""EN"")"),"Master EN ")</f>
        <v xml:space="preserve">Master EN 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""EN"")"),"#VALUE!")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""EN"")"),"#VALUE!")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""EN"")"),"URL of the folder in which the image/s can be found")</f>
        <v>URL of the folder in which the image/s can be found</v>
      </c>
      <c r="E8" s="24">
        <f t="shared" ca="1" si="4"/>
        <v>51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""EN"")"),"Master EN ")</f>
        <v xml:space="preserve">Master EN 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""EN"")"),"#VALUE!")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""EN"")"),"#VALUE!")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""EN"")"),"URL of the folder in which the image/s can be found")</f>
        <v>URL of the folder in which the image/s can be found</v>
      </c>
      <c r="E12" s="24">
        <f t="shared" ca="1" si="7"/>
        <v>51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""EN"")"),"Master EN ")</f>
        <v xml:space="preserve">Master EN 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""EN"")"),"#VALUE!")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""EN"")"),"#REF!")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""EN"")"),"#VALUE!")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""EN"")"),"#VALUE!")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""EN"")"),"#VALUE!")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""EN"")"),"#VALUE!")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""EN"")"),"#VALUE!")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""EN"")"),"#REF!")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""EN"")"),"Master EN ")</f>
        <v xml:space="preserve">Master EN 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""EN"")"),"#VALUE!")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""EN"")"),"#VALUE!")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""EN"")"),"#VALUE!")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""EN"")"),"URL of the folder in which the image/s can be found")</f>
        <v>URL of the folder in which the image/s can be found</v>
      </c>
      <c r="E26" s="24">
        <f t="shared" ca="1" si="14"/>
        <v>51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""EN"")"),"Master EN ")</f>
        <v xml:space="preserve">Master EN 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""EN"")"),"#VALUE!")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""EN"")"),"#VALUE!")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""EN"")"),"#VALUE!")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""EN"")"),"#VALUE!")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""EN"")"),"#VALUE!")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""EN"")"),"#VALUE!")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""EN"")"),"URL of the folder in which the image/s can be found")</f>
        <v>URL of the folder in which the image/s can be found</v>
      </c>
      <c r="E34" s="24">
        <f t="shared" ca="1" si="16"/>
        <v>51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""EN"")"),"URL of the folder in which the image/s can be found")</f>
        <v>URL of the folder in which the image/s can be found</v>
      </c>
      <c r="E35" s="24">
        <f t="shared" ca="1" si="16"/>
        <v>51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""EN"")"),"#VALUE!")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""EN"")"),"URL")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""EN"")"),"#VALUE!")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""EN"")"),"URL")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""EN"")"),"#VALUE!")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""EN"")"),"URL")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""EN"")"),"#VALUE!")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""EN"")"),"URL")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""EN"")"),"#VALUE!")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""EN"")"),"URL")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""EN"")"),"#VALUE!")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""EN"")"),"URL")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""EN"")"),"Master EN ")</f>
        <v xml:space="preserve">Master EN 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""EN"")"),"#VALUE!")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""EN"")"),"URL of the folder in which the resource can be found")</f>
        <v>URL of the folder in which the resource can be found</v>
      </c>
      <c r="E50" s="24">
        <f t="shared" ca="1" si="20"/>
        <v>52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""EN"")"),"Master EN ")</f>
        <v xml:space="preserve">Master EN 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""EN"")"),"#VALUE!")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""EN"")"),"#REF!")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""EN"")"),"#VALUE!")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""EN"")"),"#VALUE!")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""EN"")"),"#VALUE!")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""EN"")"),"URL of the folder in which the image/s can be found")</f>
        <v>URL of the folder in which the image/s can be found</v>
      </c>
      <c r="E57" s="24">
        <f t="shared" ca="1" si="23"/>
        <v>51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""EN"")"),"Master EN ")</f>
        <v xml:space="preserve">Master EN 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""EN"")"),"#VALUE!")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""EN"")"),"#VALUE!")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""EN"")"),"Smooth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""EN"")"),"#REF!")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""EN"")"),"Master EN ")</f>
        <v xml:space="preserve">Master EN 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""EN"")"),"#VALUE!")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""EN"")"),"#VALUE!")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""EN"")"),"URL of the folder in which the image/s can be found")</f>
        <v>URL of the folder in which the image/s can be found</v>
      </c>
      <c r="E8" s="24">
        <f t="shared" ca="1" si="4"/>
        <v>51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""EN"")"),"Master EN ")</f>
        <v xml:space="preserve">Master EN 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""EN"")"),"#VALUE!")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""EN"")"),"#VALUE!")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""EN"")"),"URL of the folder in which the image/s can be found")</f>
        <v>URL of the folder in which the image/s can be found</v>
      </c>
      <c r="E12" s="24">
        <f t="shared" ca="1" si="7"/>
        <v>51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""EN"")"),"Master EN ")</f>
        <v xml:space="preserve">Master EN 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""EN"")"),"#VALUE!")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""EN"")"),"#REF!")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""EN"")"),"#VALUE!")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""EN"")"),"#VALUE!")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""EN"")"),"#VALUE!")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""EN"")"),"#VALUE!")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""EN"")"),"#VALUE!")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""EN"")"),"#REF!")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""EN"")"),"Master EN ")</f>
        <v xml:space="preserve">Master EN 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""EN"")"),"#VALUE!")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""EN"")"),"#VALUE!")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""EN"")"),"#VALUE!")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""EN"")"),"URL of the folder in which the image/s can be found")</f>
        <v>URL of the folder in which the image/s can be found</v>
      </c>
      <c r="E26" s="24">
        <f t="shared" ca="1" si="14"/>
        <v>51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""EN"")"),"Master EN ")</f>
        <v xml:space="preserve">Master EN 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""EN"")"),"#VALUE!")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""EN"")"),"#VALUE!")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""EN"")"),"#VALUE!")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""EN"")"),"#VALUE!")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""EN"")"),"#VALUE!")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""EN"")"),"#VALUE!")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""EN"")"),"URL of the folder in which the image/s can be found")</f>
        <v>URL of the folder in which the image/s can be found</v>
      </c>
      <c r="E34" s="24">
        <f t="shared" ca="1" si="16"/>
        <v>51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""EN"")"),"URL of the folder in which the image/s can be found")</f>
        <v>URL of the folder in which the image/s can be found</v>
      </c>
      <c r="E35" s="24">
        <f t="shared" ca="1" si="16"/>
        <v>51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""EN"")"),"#VALUE!")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""EN"")"),"URL")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""EN"")"),"#VALUE!")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""EN"")"),"URL")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""EN"")"),"#VALUE!")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""EN"")"),"URL")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""EN"")"),"#VALUE!")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""EN"")"),"URL")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""EN"")"),"#VALUE!")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""EN"")"),"URL")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""EN"")"),"#VALUE!")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""EN"")"),"URL")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""EN"")"),"Master EN ")</f>
        <v xml:space="preserve">Master EN 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""EN"")"),"#VALUE!")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""EN"")"),"URL of the folder in which the resource can be found")</f>
        <v>URL of the folder in which the resource can be found</v>
      </c>
      <c r="E50" s="24">
        <f t="shared" ca="1" si="20"/>
        <v>52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""EN"")"),"Master EN ")</f>
        <v xml:space="preserve">Master EN 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""EN"")"),"#VALUE!")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""EN"")"),"#REF!")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""EN"")"),"#VALUE!")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""EN"")"),"#VALUE!")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""EN"")"),"#VALUE!")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""EN"")"),"URL of the folder in which the image/s can be found")</f>
        <v>URL of the folder in which the image/s can be found</v>
      </c>
      <c r="E57" s="24">
        <f t="shared" ca="1" si="23"/>
        <v>51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""EN"")"),"Master EN ")</f>
        <v xml:space="preserve">Master EN 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""EN"")"),"#VALUE!")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""EN"")"),"#VALUE!")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""ES"")"),"Techonología de unidad suave")</f>
        <v>Techonología de unidad suave</v>
      </c>
      <c r="E3" s="24">
        <f t="shared" ref="E3:E4" ca="1" si="1">LEN(D3)</f>
        <v>28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""ES"")"),"#REF!")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""ES"")"),"Maestro en")</f>
        <v>Maestro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""ES"")"),"#VALUE!")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""ES"")"),"#VALUE!")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""ES"")"),"URL de la carpeta en la que se pueden encontrar la imagen/s")</f>
        <v>URL de la carpeta en la que se pueden encontrar la imagen/s</v>
      </c>
      <c r="E8" s="24">
        <f t="shared" ca="1" si="4"/>
        <v>59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""ES"")"),"Maestro en")</f>
        <v>Maestro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""ES"")"),"#VALUE!")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""ES"")"),"#VALUE!")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""ES"")"),"URL de la carpeta en la que se pueden encontrar la imagen/s")</f>
        <v>URL de la carpeta en la que se pueden encontrar la imagen/s</v>
      </c>
      <c r="E12" s="24">
        <f t="shared" ca="1" si="7"/>
        <v>59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""ES"")"),"Maestro en")</f>
        <v>Maestro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""ES"")"),"#VALUE!")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""ES"")"),"#REF!")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""ES"")"),"#VALUE!")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""ES"")"),"#VALUE!")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""ES"")"),"#VALUE!")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""ES"")"),"#VALUE!")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""ES"")"),"#VALUE!")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""ES"")"),"#REF!")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""ES"")"),"Maestro en")</f>
        <v>Maestro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""ES"")"),"#VALUE!")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""ES"")"),"#VALUE!")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""ES"")"),"#VALUE!")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""ES"")"),"URL de la carpeta en la que se pueden encontrar la imagen/s")</f>
        <v>URL de la carpeta en la que se pueden encontrar la imagen/s</v>
      </c>
      <c r="E26" s="24">
        <f t="shared" ca="1" si="14"/>
        <v>59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""ES"")"),"Maestro en")</f>
        <v>Maestro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""ES"")"),"#VALUE!")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""ES"")"),"#VALUE!")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""ES"")"),"#VALUE!")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""ES"")"),"#VALUE!")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""ES"")"),"#VALUE!")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""ES"")"),"#VALUE!")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""ES"")"),"URL de la carpeta en la que se pueden encontrar la imagen/s")</f>
        <v>URL de la carpeta en la que se pueden encontrar la imagen/s</v>
      </c>
      <c r="E34" s="24">
        <f t="shared" ca="1" si="16"/>
        <v>59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""ES"")"),"URL de la carpeta en la que se pueden encontrar la imagen/s")</f>
        <v>URL de la carpeta en la que se pueden encontrar la imagen/s</v>
      </c>
      <c r="E35" s="24">
        <f t="shared" ca="1" si="16"/>
        <v>59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""ES"")"),"#VALUE!")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""ES"")"),"Url")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""ES"")"),"#VALUE!")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""ES"")"),"Url")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""ES"")"),"#VALUE!")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""ES"")"),"Url")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""ES"")"),"#VALUE!")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""ES"")"),"Url")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""ES"")"),"#VALUE!")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""ES"")"),"Url")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""ES"")"),"#VALUE!")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""ES"")"),"Url")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""ES"")"),"Maestro en")</f>
        <v>Maestro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""ES"")"),"#VALUE!")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""ES"")"),"URL de la carpeta en la que se puede encontrar el recurso")</f>
        <v>URL de la carpeta en la que se puede encontrar el recurso</v>
      </c>
      <c r="E50" s="24">
        <f t="shared" ca="1" si="20"/>
        <v>57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""ES"")"),"Maestro en")</f>
        <v>Maestro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""ES"")"),"#VALUE!")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""ES"")"),"#REF!")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""ES"")"),"#VALUE!")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""ES"")"),"#VALUE!")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""ES"")"),"#VALUE!")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""ES"")"),"URL de la carpeta en la que se pueden encontrar la imagen/s")</f>
        <v>URL de la carpeta en la que se pueden encontrar la imagen/s</v>
      </c>
      <c r="E57" s="24">
        <f t="shared" ca="1" si="23"/>
        <v>59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""ES"")"),"Maestro en")</f>
        <v>Maestro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""ES"")"),"#VALUE!")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""ES"")"),"#VALUE!")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""FR"")"),"Techonologie en douceur")</f>
        <v>Techonologie en douceur</v>
      </c>
      <c r="E3" s="24">
        <f t="shared" ref="E3:E4" ca="1" si="1">LEN(D3)</f>
        <v>23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""FR"")"),"#REF!")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""FR"")"),"Master en")</f>
        <v>Master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""FR"")"),"#VALUE!")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""FR"")"),"#VALUE!")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""FR"")"),"URL du dossier dans lequel l'image / s peut être trouvée")</f>
        <v>URL du dossier dans lequel l'image / s peut être trouvée</v>
      </c>
      <c r="E8" s="24">
        <f t="shared" ca="1" si="4"/>
        <v>56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""FR"")"),"Master en")</f>
        <v>Master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""FR"")"),"#VALUE!")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""FR"")"),"#VALUE!")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""FR"")"),"URL du dossier dans lequel l'image / s peut être trouvée")</f>
        <v>URL du dossier dans lequel l'image / s peut être trouvée</v>
      </c>
      <c r="E12" s="24">
        <f t="shared" ca="1" si="7"/>
        <v>56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""FR"")"),"Master en")</f>
        <v>Master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""FR"")"),"#VALUE!")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""FR"")"),"#REF!")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""FR"")"),"#VALUE!")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""FR"")"),"#VALUE!")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""FR"")"),"#VALUE!")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""FR"")"),"#VALUE!")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""FR"")"),"#VALUE!")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""FR"")"),"#REF!")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""FR"")"),"Master en")</f>
        <v>Master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""FR"")"),"#VALUE!")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""FR"")"),"#VALUE!")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""FR"")"),"#VALUE!")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""FR"")"),"URL du dossier dans lequel l'image / s peut être trouvée")</f>
        <v>URL du dossier dans lequel l'image / s peut être trouvée</v>
      </c>
      <c r="E26" s="24">
        <f t="shared" ca="1" si="14"/>
        <v>56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""FR"")"),"Master en")</f>
        <v>Master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""FR"")"),"#VALUE!")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""FR"")"),"#VALUE!")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""FR"")"),"#VALUE!")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""FR"")"),"#VALUE!")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""FR"")"),"#VALUE!")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""FR"")"),"#VALUE!")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""FR"")"),"URL du dossier dans lequel l'image / s peut être trouvée")</f>
        <v>URL du dossier dans lequel l'image / s peut être trouvée</v>
      </c>
      <c r="E34" s="24">
        <f t="shared" ca="1" si="16"/>
        <v>56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""FR"")"),"URL du dossier dans lequel l'image / s peut être trouvée")</f>
        <v>URL du dossier dans lequel l'image / s peut être trouvée</v>
      </c>
      <c r="E35" s="24">
        <f t="shared" ca="1" si="16"/>
        <v>56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""FR"")"),"#VALUE!")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""FR"")"),"URL")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""FR"")"),"#VALUE!")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""FR"")"),"URL")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""FR"")"),"#VALUE!")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""FR"")"),"URL")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""FR"")"),"#VALUE!")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""FR"")"),"URL")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""FR"")"),"#VALUE!")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""FR"")"),"URL")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""FR"")"),"#VALUE!")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""FR"")"),"URL")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""FR"")"),"Master en")</f>
        <v>Master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""FR"")"),"#VALUE!")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""FR"")"),"URL du dossier dans lequel la ressource peut être trouvée")</f>
        <v>URL du dossier dans lequel la ressource peut être trouvée</v>
      </c>
      <c r="E50" s="24">
        <f t="shared" ca="1" si="20"/>
        <v>57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""FR"")"),"Master en")</f>
        <v>Master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""FR"")"),"#VALUE!")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""FR"")"),"#REF!")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""FR"")"),"#VALUE!")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""FR"")"),"#VALUE!")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""FR"")"),"#VALUE!")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""FR"")"),"URL du dossier dans lequel l'image / s peut être trouvée")</f>
        <v>URL du dossier dans lequel l'image / s peut être trouvée</v>
      </c>
      <c r="E57" s="24">
        <f t="shared" ca="1" si="23"/>
        <v>56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""FR"")"),"Master en")</f>
        <v>Master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""FR"")"),"#VALUE!")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""FR"")"),"#VALUE!")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""HU"")"),"Smooth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""HU"")"),"#REF!")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""HU"")"),"EN")</f>
        <v>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""HU"")"),"#VALUE!")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""HU"")"),"#VALUE!")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""HU"")"),"Az a mappa URL -je, amelyben a kép/s megtalálható")</f>
        <v>Az a mappa URL -je, amelyben a kép/s megtalálható</v>
      </c>
      <c r="E8" s="24">
        <f t="shared" ca="1" si="4"/>
        <v>49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""HU"")"),"EN")</f>
        <v>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""HU"")"),"#VALUE!")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""HU"")"),"#VALUE!")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""HU"")"),"Az a mappa URL -je, amelyben a kép/s megtalálható")</f>
        <v>Az a mappa URL -je, amelyben a kép/s megtalálható</v>
      </c>
      <c r="E12" s="24">
        <f t="shared" ca="1" si="7"/>
        <v>49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""HU"")"),"EN")</f>
        <v>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""HU"")"),"#VALUE!")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""HU"")"),"#REF!")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""HU"")"),"#VALUE!")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""HU"")"),"#VALUE!")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""HU"")"),"#VALUE!")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""HU"")"),"#VALUE!")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""HU"")"),"#VALUE!")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""HU"")"),"#REF!")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""HU"")"),"EN")</f>
        <v>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""HU"")"),"#VALUE!")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""HU"")"),"#VALUE!")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""HU"")"),"#VALUE!")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""HU"")"),"Az a mappa URL -je, amelyben a kép/s megtalálható")</f>
        <v>Az a mappa URL -je, amelyben a kép/s megtalálható</v>
      </c>
      <c r="E26" s="24">
        <f t="shared" ca="1" si="14"/>
        <v>49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""HU"")"),"EN")</f>
        <v>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""HU"")"),"#VALUE!")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""HU"")"),"#VALUE!")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""HU"")"),"#VALUE!")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""HU"")"),"#VALUE!")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""HU"")"),"#VALUE!")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""HU"")"),"#VALUE!")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""HU"")"),"Az a mappa URL -je, amelyben a kép/s megtalálható")</f>
        <v>Az a mappa URL -je, amelyben a kép/s megtalálható</v>
      </c>
      <c r="E34" s="24">
        <f t="shared" ca="1" si="16"/>
        <v>49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""HU"")"),"Az a mappa URL -je, amelyben a kép/s megtalálható")</f>
        <v>Az a mappa URL -je, amelyben a kép/s megtalálható</v>
      </c>
      <c r="E35" s="24">
        <f t="shared" ca="1" si="16"/>
        <v>49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""HU"")"),"#VALUE!")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""HU"")"),"URL")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""HU"")"),"#VALUE!")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""HU"")"),"URL")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""HU"")"),"#VALUE!")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""HU"")"),"URL")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""HU"")"),"#VALUE!")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""HU"")"),"URL")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""HU"")"),"#VALUE!")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""HU"")"),"URL")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""HU"")"),"#VALUE!")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""HU"")"),"URL")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""HU"")"),"EN")</f>
        <v>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""HU"")"),"#VALUE!")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""HU"")"),"A mappa URL -je, amelyben az erőforrás megtalálható")</f>
        <v>A mappa URL -je, amelyben az erőforrás megtalálható</v>
      </c>
      <c r="E50" s="24">
        <f t="shared" ca="1" si="20"/>
        <v>51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""HU"")"),"EN")</f>
        <v>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""HU"")"),"#VALUE!")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""HU"")"),"#REF!")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""HU"")"),"#VALUE!")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""HU"")"),"#VALUE!")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""HU"")"),"#VALUE!")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""HU"")"),"Az a mappa URL -je, amelyben a kép/s megtalálható")</f>
        <v>Az a mappa URL -je, amelyben a kép/s megtalálható</v>
      </c>
      <c r="E57" s="24">
        <f t="shared" ca="1" si="23"/>
        <v>49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""HU"")"),"EN")</f>
        <v>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""HU"")"),"#VALUE!")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""HU"")"),"#VALUE!")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 ,""EN"", ""ID"" )"),"Teknologi drive yang halus")</f>
        <v>Teknologi drive yang halus</v>
      </c>
      <c r="E3" s="24">
        <f t="shared" ref="E3:E4" ca="1" si="1">LEN(D3)</f>
        <v>26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 ,""EN"", ""ID"" 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 ,""EN"", ""ID"" )"),"Master en")</f>
        <v>Master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 ,""EN"", ""ID"" 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 ,""EN"", ""ID"" 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 ,""EN"", ""ID"" )"),"URL folder di mana gambar/s dapat ditemukan")</f>
        <v>URL folder di mana gambar/s dapat ditemukan</v>
      </c>
      <c r="E8" s="24">
        <f t="shared" ca="1" si="4"/>
        <v>43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 ,""EN"", ""ID"" )"),"Master en")</f>
        <v>Master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 ,""EN"", ""ID"" 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 ,""EN"", ""ID"" 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 ,""EN"", ""ID"" )"),"URL folder di mana gambar/s dapat ditemukan")</f>
        <v>URL folder di mana gambar/s dapat ditemukan</v>
      </c>
      <c r="E12" s="24">
        <f t="shared" ca="1" si="7"/>
        <v>43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 ,""EN"", ""ID"" )"),"Master en")</f>
        <v>Master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 ,""EN"", ""ID"" 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 ,""EN"", ""ID"" 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 ,""EN"", ""ID"" 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 ,""EN"", ""ID"" 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 ,""EN"", ""ID"" 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 ,""EN"", ""ID"" 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 ,""EN"", ""ID"" 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 ,""EN"", ""ID"" 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 ,""EN"", ""ID"" )"),"Master en")</f>
        <v>Master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 ,""EN"", ""ID"" 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 ,""EN"", ""ID"" 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 ,""EN"", ""ID"" 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 ,""EN"", ""ID"" )"),"URL folder di mana gambar/s dapat ditemukan")</f>
        <v>URL folder di mana gambar/s dapat ditemukan</v>
      </c>
      <c r="E26" s="24">
        <f t="shared" ca="1" si="14"/>
        <v>43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 ,""EN"", ""ID"" )"),"Master en")</f>
        <v>Master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 ,""EN"", ""ID"" 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 ,""EN"", ""ID"" 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 ,""EN"", ""ID"" 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 ,""EN"", ""ID"" 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 ,""EN"", ""ID"" 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 ,""EN"", ""ID"" 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 ,""EN"", ""ID"" )"),"URL folder di mana gambar/s dapat ditemukan")</f>
        <v>URL folder di mana gambar/s dapat ditemukan</v>
      </c>
      <c r="E34" s="24">
        <f t="shared" ca="1" si="16"/>
        <v>43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 ,""EN"", ""ID"" )"),"URL folder di mana gambar/s dapat ditemukan")</f>
        <v>URL folder di mana gambar/s dapat ditemukan</v>
      </c>
      <c r="E35" s="24">
        <f t="shared" ca="1" si="16"/>
        <v>43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 ,""EN"", ""ID"" 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 ,""EN"", ""ID"" 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 ,""EN"", ""ID"" 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 ,""EN"", ""ID"" 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 ,""EN"", ""ID"" 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 ,""EN"", ""ID"" 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 ,""EN"", ""ID"" 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 ,""EN"", ""ID"" 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 ,""EN"", ""ID"" 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 ,""EN"", ""ID"" 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 ,""EN"", ""ID"" 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 ,""EN"", ""ID"" 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 ,""EN"", ""ID"" )"),"Master en")</f>
        <v>Master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 ,""EN"", ""ID"" 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 ,""EN"", ""ID"" )"),"URL folder di mana sumber daya dapat ditemukan")</f>
        <v>URL folder di mana sumber daya dapat ditemukan</v>
      </c>
      <c r="E50" s="24">
        <f t="shared" ca="1" si="20"/>
        <v>46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 ,""EN"", ""ID"" )"),"Master en")</f>
        <v>Master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 ,""EN"", ""ID"" 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 ,""EN"", ""ID"" 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 ,""EN"", ""ID"" 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 ,""EN"", ""ID"" 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 ,""EN"", ""ID"" 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 ,""EN"", ""ID"" )"),"URL folder di mana gambar/s dapat ditemukan")</f>
        <v>URL folder di mana gambar/s dapat ditemukan</v>
      </c>
      <c r="E57" s="24">
        <f t="shared" ca="1" si="23"/>
        <v>43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 ,""EN"", ""ID"" )"),"Master en")</f>
        <v>Master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 ,""EN"", ""ID"" 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 ,""EN"", ""ID"" 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""IT"")"),"Techonology Smooth Drive")</f>
        <v>Techonology Smooth Drive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""IT"")"),"#REF!")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""IT"")"),"Master en")</f>
        <v>Master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""IT"")"),"#VALUE!")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""IT"")"),"#VALUE!")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""IT"")"),"URL della cartella in cui è possibile trovare l'immagine/i")</f>
        <v>URL della cartella in cui è possibile trovare l'immagine/i</v>
      </c>
      <c r="E8" s="24">
        <f t="shared" ca="1" si="4"/>
        <v>58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""IT"")"),"Master en")</f>
        <v>Master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""IT"")"),"#VALUE!")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""IT"")"),"#VALUE!")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""IT"")"),"URL della cartella in cui è possibile trovare l'immagine/i")</f>
        <v>URL della cartella in cui è possibile trovare l'immagine/i</v>
      </c>
      <c r="E12" s="24">
        <f t="shared" ca="1" si="7"/>
        <v>58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""IT"")"),"Master en")</f>
        <v>Master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""IT"")"),"#VALUE!")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""IT"")"),"#REF!")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""IT"")"),"#VALUE!")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""IT"")"),"#VALUE!")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""IT"")"),"#VALUE!")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""IT"")"),"#VALUE!")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""IT"")"),"#VALUE!")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""IT"")"),"#REF!")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""IT"")"),"Master en")</f>
        <v>Master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""IT"")"),"#VALUE!")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""IT"")"),"#VALUE!")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""IT"")"),"#VALUE!")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""IT"")"),"URL della cartella in cui è possibile trovare l'immagine/i")</f>
        <v>URL della cartella in cui è possibile trovare l'immagine/i</v>
      </c>
      <c r="E26" s="24">
        <f t="shared" ca="1" si="14"/>
        <v>58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""IT"")"),"Master en")</f>
        <v>Master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""IT"")"),"#VALUE!")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""IT"")"),"#VALUE!")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""IT"")"),"#VALUE!")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""IT"")"),"#VALUE!")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""IT"")"),"#VALUE!")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""IT"")"),"#VALUE!")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""IT"")"),"URL della cartella in cui è possibile trovare l'immagine/i")</f>
        <v>URL della cartella in cui è possibile trovare l'immagine/i</v>
      </c>
      <c r="E34" s="24">
        <f t="shared" ca="1" si="16"/>
        <v>58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""IT"")"),"URL della cartella in cui è possibile trovare l'immagine/i")</f>
        <v>URL della cartella in cui è possibile trovare l'immagine/i</v>
      </c>
      <c r="E35" s="24">
        <f t="shared" ca="1" si="16"/>
        <v>58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""IT"")"),"#VALUE!")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""IT"")"),"URL")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""IT"")"),"#VALUE!")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""IT"")"),"URL")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""IT"")"),"#VALUE!")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""IT"")"),"URL")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""IT"")"),"#VALUE!")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""IT"")"),"URL")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""IT"")"),"#VALUE!")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""IT"")"),"URL")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""IT"")"),"#VALUE!")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""IT"")"),"URL")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""IT"")"),"Master en")</f>
        <v>Master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""IT"")"),"#VALUE!")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""IT"")"),"URL della cartella in cui è possibile trovare la risorsa")</f>
        <v>URL della cartella in cui è possibile trovare la risorsa</v>
      </c>
      <c r="E50" s="24">
        <f t="shared" ca="1" si="20"/>
        <v>56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""IT"")"),"Master en")</f>
        <v>Master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""IT"")"),"#VALUE!")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""IT"")"),"#REF!")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""IT"")"),"#VALUE!")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""IT"")"),"#VALUE!")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""IT"")"),"#VALUE!")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""IT"")"),"URL della cartella in cui è possibile trovare l'immagine/i")</f>
        <v>URL della cartella in cui è possibile trovare l'immagine/i</v>
      </c>
      <c r="E57" s="24">
        <f t="shared" ca="1" si="23"/>
        <v>58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""IT"")"),"Master en")</f>
        <v>Master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""IT"")"),"#VALUE!")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""IT"")"),"#VALUE!")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""PL"")"),"Smooth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""PL"")"),"#REF!")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""PL"")"),"Master en")</f>
        <v>Master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""PL"")"),"#VALUE!")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""PL"")"),"#VALUE!")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""PL"")"),"URL folderu, w którym można znaleźć obraz/s")</f>
        <v>URL folderu, w którym można znaleźć obraz/s</v>
      </c>
      <c r="E8" s="24">
        <f t="shared" ca="1" si="4"/>
        <v>43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""PL"")"),"Master en")</f>
        <v>Master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""PL"")"),"#VALUE!")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""PL"")"),"#VALUE!")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""PL"")"),"URL folderu, w którym można znaleźć obraz/s")</f>
        <v>URL folderu, w którym można znaleźć obraz/s</v>
      </c>
      <c r="E12" s="24">
        <f t="shared" ca="1" si="7"/>
        <v>43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""PL"")"),"Master en")</f>
        <v>Master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""PL"")"),"#VALUE!")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""PL"")"),"#REF!")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""PL"")"),"#VALUE!")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""PL"")"),"#VALUE!")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""PL"")"),"#VALUE!")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""PL"")"),"#VALUE!")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""PL"")"),"#VALUE!")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""PL"")"),"#REF!")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""PL"")"),"Master en")</f>
        <v>Master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""PL"")"),"#VALUE!")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""PL"")"),"#VALUE!")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""PL"")"),"#VALUE!")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""PL"")"),"URL folderu, w którym można znaleźć obraz/s")</f>
        <v>URL folderu, w którym można znaleźć obraz/s</v>
      </c>
      <c r="E26" s="24">
        <f t="shared" ca="1" si="14"/>
        <v>43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""PL"")"),"Master en")</f>
        <v>Master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""PL"")"),"#VALUE!")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""PL"")"),"#VALUE!")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""PL"")"),"#VALUE!")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""PL"")"),"#VALUE!")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""PL"")"),"#VALUE!")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""PL"")"),"#VALUE!")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""PL"")"),"URL folderu, w którym można znaleźć obraz/s")</f>
        <v>URL folderu, w którym można znaleźć obraz/s</v>
      </c>
      <c r="E34" s="24">
        <f t="shared" ca="1" si="16"/>
        <v>43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""PL"")"),"URL folderu, w którym można znaleźć obraz/s")</f>
        <v>URL folderu, w którym można znaleźć obraz/s</v>
      </c>
      <c r="E35" s="24">
        <f t="shared" ca="1" si="16"/>
        <v>43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""PL"")"),"#VALUE!")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""PL"")"),"URL")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""PL"")"),"#VALUE!")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""PL"")"),"URL")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""PL"")"),"#VALUE!")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""PL"")"),"URL")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""PL"")"),"#VALUE!")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""PL"")"),"URL")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""PL"")"),"#VALUE!")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""PL"")"),"URL")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""PL"")"),"#VALUE!")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""PL"")"),"URL")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""PL"")"),"Master en")</f>
        <v>Master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""PL"")"),"#VALUE!")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""PL"")"),"URL folderu, w którym można znaleźć zasób")</f>
        <v>URL folderu, w którym można znaleźć zasób</v>
      </c>
      <c r="E50" s="24">
        <f t="shared" ca="1" si="20"/>
        <v>41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""PL"")"),"Master en")</f>
        <v>Master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""PL"")"),"#VALUE!")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""PL"")"),"#REF!")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""PL"")"),"#VALUE!")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""PL"")"),"#VALUE!")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""PL"")"),"#VALUE!")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""PL"")"),"URL folderu, w którym można znaleźć obraz/s")</f>
        <v>URL folderu, w którym można znaleźć obraz/s</v>
      </c>
      <c r="E57" s="24">
        <f t="shared" ca="1" si="23"/>
        <v>43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""PL"")"),"Master en")</f>
        <v>Master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""PL"")"),"#VALUE!")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""PL"")"),"#VALUE!")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""PT"")"),"Tecnonologia de direção suave")</f>
        <v>Tecnonologia de direção suave</v>
      </c>
      <c r="E3" s="24">
        <f t="shared" ref="E3:E4" ca="1" si="1">LEN(D3)</f>
        <v>29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""PT"")"),"#REF!")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""PT"")"),"Mestre en")</f>
        <v>Mestre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""PT"")"),"#VALUE!")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""PT"")"),"#VALUE!")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""PT"")"),"URL da pasta em que a imagem (s) pode ser encontrada")</f>
        <v>URL da pasta em que a imagem (s) pode ser encontrada</v>
      </c>
      <c r="E8" s="24">
        <f t="shared" ca="1" si="4"/>
        <v>52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""PT"")"),"Mestre en")</f>
        <v>Mestre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""PT"")"),"#VALUE!")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""PT"")"),"#VALUE!")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""PT"")"),"URL da pasta em que a imagem (s) pode ser encontrada")</f>
        <v>URL da pasta em que a imagem (s) pode ser encontrada</v>
      </c>
      <c r="E12" s="24">
        <f t="shared" ca="1" si="7"/>
        <v>52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""PT"")"),"Mestre en")</f>
        <v>Mestre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""PT"")"),"#VALUE!")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""PT"")"),"#REF!")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""PT"")"),"#VALUE!")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""PT"")"),"#VALUE!")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""PT"")"),"#VALUE!")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""PT"")"),"#VALUE!")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""PT"")"),"#VALUE!")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""PT"")"),"#REF!")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""PT"")"),"Mestre en")</f>
        <v>Mestre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""PT"")"),"#VALUE!")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""PT"")"),"#VALUE!")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""PT"")"),"#VALUE!")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""PT"")"),"URL da pasta em que a imagem (s) pode ser encontrada")</f>
        <v>URL da pasta em que a imagem (s) pode ser encontrada</v>
      </c>
      <c r="E26" s="24">
        <f t="shared" ca="1" si="14"/>
        <v>52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""PT"")"),"Mestre en")</f>
        <v>Mestre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""PT"")"),"#VALUE!")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""PT"")"),"#VALUE!")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""PT"")"),"#VALUE!")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""PT"")"),"#VALUE!")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""PT"")"),"#VALUE!")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""PT"")"),"#VALUE!")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""PT"")"),"URL da pasta em que a imagem (s) pode ser encontrada")</f>
        <v>URL da pasta em que a imagem (s) pode ser encontrada</v>
      </c>
      <c r="E34" s="24">
        <f t="shared" ca="1" si="16"/>
        <v>52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""PT"")"),"URL da pasta em que a imagem (s) pode ser encontrada")</f>
        <v>URL da pasta em que a imagem (s) pode ser encontrada</v>
      </c>
      <c r="E35" s="24">
        <f t="shared" ca="1" si="16"/>
        <v>52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""PT"")"),"#VALUE!")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""PT"")"),"Url")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""PT"")"),"#VALUE!")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""PT"")"),"Url")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""PT"")"),"#VALUE!")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""PT"")"),"Url")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""PT"")"),"#VALUE!")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""PT"")"),"Url")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""PT"")"),"#VALUE!")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""PT"")"),"Url")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""PT"")"),"#VALUE!")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""PT"")"),"Url")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""PT"")"),"Mestre en")</f>
        <v>Mestre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""PT"")"),"#VALUE!")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""PT"")"),"URL da pasta em que o recurso pode ser encontrado")</f>
        <v>URL da pasta em que o recurso pode ser encontrado</v>
      </c>
      <c r="E50" s="24">
        <f t="shared" ca="1" si="20"/>
        <v>49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""PT"")"),"Mestre en")</f>
        <v>Mestre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""PT"")"),"#VALUE!")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""PT"")"),"#REF!")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""PT"")"),"#VALUE!")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""PT"")"),"#VALUE!")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""PT"")"),"#VALUE!")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""PT"")"),"URL da pasta em que a imagem (s) pode ser encontrada")</f>
        <v>URL da pasta em que a imagem (s) pode ser encontrada</v>
      </c>
      <c r="E57" s="24">
        <f t="shared" ca="1" si="23"/>
        <v>52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""PT"")"),"Mestre en")</f>
        <v>Mestre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""PT"")"),"#VALUE!")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""PT"")"),"#VALUE!")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39"/>
  <sheetViews>
    <sheetView workbookViewId="0"/>
  </sheetViews>
  <sheetFormatPr defaultColWidth="12.5703125" defaultRowHeight="15.75" customHeight="1"/>
  <cols>
    <col min="1" max="1" width="39.42578125" customWidth="1"/>
    <col min="2" max="2" width="54.42578125" customWidth="1"/>
    <col min="3" max="3" width="45.42578125" customWidth="1"/>
    <col min="4" max="4" width="17.42578125" customWidth="1"/>
    <col min="5" max="5" width="36.5703125" customWidth="1"/>
    <col min="6" max="6" width="6" customWidth="1"/>
    <col min="7" max="7" width="22.85546875" customWidth="1"/>
  </cols>
  <sheetData>
    <row r="1" spans="1:27">
      <c r="A1" s="42" t="s">
        <v>0</v>
      </c>
      <c r="B1" s="43"/>
      <c r="C1" s="1"/>
      <c r="D1" s="14"/>
      <c r="E1" s="15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4" t="s">
        <v>1</v>
      </c>
      <c r="B2" s="6" t="s">
        <v>82</v>
      </c>
      <c r="C2" s="4" t="s">
        <v>83</v>
      </c>
      <c r="D2" s="6" t="s">
        <v>84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>
      <c r="A3" s="4" t="s">
        <v>2</v>
      </c>
      <c r="B3" s="6" t="s">
        <v>3</v>
      </c>
      <c r="C3" s="4" t="s">
        <v>85</v>
      </c>
      <c r="D3" s="3" t="s">
        <v>86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4" t="s">
        <v>4</v>
      </c>
      <c r="B4" s="3" t="s">
        <v>5</v>
      </c>
      <c r="C4" s="4" t="s">
        <v>87</v>
      </c>
      <c r="D4" s="3" t="s">
        <v>88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3"/>
      <c r="B5" s="3"/>
      <c r="C5" s="3"/>
      <c r="D5" s="3"/>
      <c r="E5" s="16" t="s">
        <v>89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3"/>
      <c r="B6" s="8" t="s">
        <v>6</v>
      </c>
      <c r="C6" s="8" t="s">
        <v>7</v>
      </c>
      <c r="D6" s="8" t="s">
        <v>8</v>
      </c>
      <c r="E6" s="8" t="s">
        <v>90</v>
      </c>
      <c r="F6" s="8" t="s">
        <v>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10" t="s">
        <v>9</v>
      </c>
      <c r="B7" s="3" t="s">
        <v>10</v>
      </c>
      <c r="C7" s="3" t="str">
        <f>'Master EN '!C7</f>
        <v>Smooth Drive Techonology</v>
      </c>
      <c r="D7" s="3">
        <f>LEN(C7)</f>
        <v>24</v>
      </c>
      <c r="E7" s="17" t="str">
        <f ca="1">IFERROR(__xludf.DUMMYFUNCTION("GOOGLETRANSLATE(C7, ""EN"", ""AR"")"),"بسلاسة محرك الأقراص")</f>
        <v>بسلاسة محرك الأقراص</v>
      </c>
      <c r="F7" s="3">
        <f ca="1">LEN(E7)</f>
        <v>19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>
      <c r="A8" s="8" t="s">
        <v>12</v>
      </c>
      <c r="B8" s="8" t="s">
        <v>6</v>
      </c>
      <c r="C8" s="8" t="s">
        <v>7</v>
      </c>
      <c r="D8" s="8" t="s">
        <v>8</v>
      </c>
      <c r="E8" s="8" t="s">
        <v>90</v>
      </c>
      <c r="F8" s="8" t="s">
        <v>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>
      <c r="A9" s="10" t="s">
        <v>13</v>
      </c>
      <c r="B9" s="3" t="s">
        <v>14</v>
      </c>
      <c r="C9" s="3">
        <f>'Master EN '!C9</f>
        <v>0</v>
      </c>
      <c r="D9" s="3">
        <f t="shared" ref="D9:D10" si="0">LEN(C9)</f>
        <v>1</v>
      </c>
      <c r="E9" s="17" t="str">
        <f ca="1">IFERROR(__xludf.DUMMYFUNCTION("GOOGLETRANSLATE(C9, ""EN"", ""AR"")"),"#VALUE!")</f>
        <v>#VALUE!</v>
      </c>
      <c r="F9" s="3">
        <f t="shared" ref="F9:F10" ca="1" si="1">LEN(E9)</f>
        <v>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0" t="s">
        <v>15</v>
      </c>
      <c r="B10" s="3" t="s">
        <v>16</v>
      </c>
      <c r="C10" s="3">
        <f>'Master EN '!C10</f>
        <v>0</v>
      </c>
      <c r="D10" s="3">
        <f t="shared" si="0"/>
        <v>1</v>
      </c>
      <c r="E10" s="17" t="str">
        <f ca="1">IFERROR(__xludf.DUMMYFUNCTION("GOOGLETRANSLATE(C10, ""EN"", ""AR"")"),"#VALUE!")</f>
        <v>#VALUE!</v>
      </c>
      <c r="F10" s="3">
        <f t="shared" ca="1" si="1"/>
        <v>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>
      <c r="A11" s="3" t="s">
        <v>17</v>
      </c>
      <c r="B11" s="3" t="s">
        <v>18</v>
      </c>
      <c r="C11" s="11" t="s">
        <v>19</v>
      </c>
      <c r="D11" s="11" t="s">
        <v>20</v>
      </c>
      <c r="E11" s="11" t="s">
        <v>19</v>
      </c>
      <c r="F11" s="11" t="s">
        <v>20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>
      <c r="A12" s="8" t="s">
        <v>21</v>
      </c>
      <c r="B12" s="8" t="s">
        <v>6</v>
      </c>
      <c r="C12" s="8" t="s">
        <v>7</v>
      </c>
      <c r="D12" s="8" t="s">
        <v>8</v>
      </c>
      <c r="E12" s="8" t="s">
        <v>90</v>
      </c>
      <c r="F12" s="8" t="s">
        <v>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0" t="s">
        <v>22</v>
      </c>
      <c r="B13" s="3" t="s">
        <v>10</v>
      </c>
      <c r="C13" s="3">
        <f>'Master EN '!C13</f>
        <v>0</v>
      </c>
      <c r="D13" s="3">
        <f t="shared" ref="D13:D14" si="2">LEN(C13)</f>
        <v>1</v>
      </c>
      <c r="E13" s="17" t="str">
        <f ca="1">IFERROR(__xludf.DUMMYFUNCTION("GOOGLETRANSLATE(C13, ""EN"", ""AR"")"),"#VALUE!")</f>
        <v>#VALUE!</v>
      </c>
      <c r="F13" s="3">
        <f t="shared" ref="F13:F14" ca="1" si="3">LEN(E13)</f>
        <v>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10" t="s">
        <v>23</v>
      </c>
      <c r="B14" s="3" t="s">
        <v>24</v>
      </c>
      <c r="C14" s="3">
        <f>'Master EN '!C14</f>
        <v>0</v>
      </c>
      <c r="D14" s="3">
        <f t="shared" si="2"/>
        <v>1</v>
      </c>
      <c r="E14" s="17" t="str">
        <f ca="1">IFERROR(__xludf.DUMMYFUNCTION("GOOGLETRANSLATE(C14, ""EN"", ""AR"")"),"#VALUE!")</f>
        <v>#VALUE!</v>
      </c>
      <c r="F14" s="3">
        <f t="shared" ca="1" si="3"/>
        <v>7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0" t="s">
        <v>25</v>
      </c>
      <c r="B15" s="3" t="s">
        <v>26</v>
      </c>
      <c r="C15" s="11" t="s">
        <v>19</v>
      </c>
      <c r="D15" s="3" t="s">
        <v>20</v>
      </c>
      <c r="E15" s="11" t="s">
        <v>19</v>
      </c>
      <c r="F15" s="3" t="s">
        <v>20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8" t="s">
        <v>27</v>
      </c>
      <c r="B16" s="8" t="s">
        <v>6</v>
      </c>
      <c r="C16" s="8" t="s">
        <v>7</v>
      </c>
      <c r="D16" s="8" t="s">
        <v>8</v>
      </c>
      <c r="E16" s="8" t="s">
        <v>90</v>
      </c>
      <c r="F16" s="8" t="s">
        <v>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10" t="s">
        <v>28</v>
      </c>
      <c r="B17" s="3" t="s">
        <v>29</v>
      </c>
      <c r="C17" s="3">
        <f>'Master EN '!C17</f>
        <v>0</v>
      </c>
      <c r="D17" s="3" t="s">
        <v>20</v>
      </c>
      <c r="E17" s="17" t="str">
        <f ca="1">IFERROR(__xludf.DUMMYFUNCTION("GOOGLETRANSLATE(C17, ""EN"", ""AR"")"),"#VALUE!")</f>
        <v>#VALUE!</v>
      </c>
      <c r="F17" s="3" t="s">
        <v>20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13" t="s">
        <v>30</v>
      </c>
      <c r="B18" s="3" t="s">
        <v>31</v>
      </c>
      <c r="C18" s="3">
        <f>'Master EN '!C18</f>
        <v>0</v>
      </c>
      <c r="D18" s="3">
        <f>LEN(C18)</f>
        <v>1</v>
      </c>
      <c r="E18" s="17" t="str">
        <f ca="1">IFERROR(__xludf.DUMMYFUNCTION("GOOGLETRANSLATE(C18, ""EN"", ""AR"")"),"#VALUE!")</f>
        <v>#VALUE!</v>
      </c>
      <c r="F18" s="3">
        <f ca="1">LEN(E18)</f>
        <v>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>
      <c r="A19" s="3" t="s">
        <v>32</v>
      </c>
      <c r="B19" s="3" t="s">
        <v>33</v>
      </c>
      <c r="C19" s="3">
        <f>'Master EN '!C19</f>
        <v>0</v>
      </c>
      <c r="D19" s="3" t="s">
        <v>20</v>
      </c>
      <c r="E19" s="17" t="str">
        <f ca="1">IFERROR(__xludf.DUMMYFUNCTION("GOOGLETRANSLATE(C19, ""EN"", ""AR"")"),"#VALUE!")</f>
        <v>#VALUE!</v>
      </c>
      <c r="F19" s="3" t="s">
        <v>20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>
      <c r="A20" s="3" t="s">
        <v>34</v>
      </c>
      <c r="B20" s="3" t="s">
        <v>35</v>
      </c>
      <c r="C20" s="3">
        <f>'Master EN '!C20</f>
        <v>0</v>
      </c>
      <c r="D20" s="3" t="s">
        <v>20</v>
      </c>
      <c r="E20" s="17" t="str">
        <f ca="1">IFERROR(__xludf.DUMMYFUNCTION("GOOGLETRANSLATE(C20, ""EN"", ""AR"")"),"#VALUE!")</f>
        <v>#VALUE!</v>
      </c>
      <c r="F20" s="3" t="s">
        <v>20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>
      <c r="A21" s="3" t="s">
        <v>36</v>
      </c>
      <c r="B21" s="3" t="s">
        <v>37</v>
      </c>
      <c r="C21" s="3">
        <f>'Master EN '!C21</f>
        <v>0</v>
      </c>
      <c r="D21" s="3" t="s">
        <v>20</v>
      </c>
      <c r="E21" s="17" t="str">
        <f ca="1">IFERROR(__xludf.DUMMYFUNCTION("GOOGLETRANSLATE(C21, ""EN"", ""AR"")"),"#VALUE!")</f>
        <v>#VALUE!</v>
      </c>
      <c r="F21" s="3" t="s">
        <v>20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>
      <c r="A22" s="3" t="s">
        <v>38</v>
      </c>
      <c r="B22" s="3" t="s">
        <v>39</v>
      </c>
      <c r="C22" s="11" t="s">
        <v>40</v>
      </c>
      <c r="D22" s="3" t="s">
        <v>20</v>
      </c>
      <c r="E22" s="11" t="s">
        <v>40</v>
      </c>
      <c r="F22" s="3" t="s">
        <v>20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>
      <c r="A23" s="10" t="s">
        <v>41</v>
      </c>
      <c r="B23" s="3" t="s">
        <v>29</v>
      </c>
      <c r="C23" s="3">
        <f>'Master EN '!C23</f>
        <v>0</v>
      </c>
      <c r="D23" s="3" t="s">
        <v>20</v>
      </c>
      <c r="E23" s="17" t="str">
        <f ca="1">IFERROR(__xludf.DUMMYFUNCTION("GOOGLETRANSLATE(C23, ""EN"", ""AR"")"),"#VALUE!")</f>
        <v>#VALUE!</v>
      </c>
      <c r="F23" s="3" t="s">
        <v>20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A24" s="13" t="s">
        <v>30</v>
      </c>
      <c r="B24" s="3" t="s">
        <v>31</v>
      </c>
      <c r="C24" s="3">
        <f>'Master EN '!C24</f>
        <v>0</v>
      </c>
      <c r="D24" s="3">
        <f>LEN(C24)</f>
        <v>1</v>
      </c>
      <c r="E24" s="17" t="str">
        <f ca="1">IFERROR(__xludf.DUMMYFUNCTION("GOOGLETRANSLATE(C24, ""EN"", ""AR"")"),"#VALUE!")</f>
        <v>#VALUE!</v>
      </c>
      <c r="F24" s="3">
        <f ca="1">LEN(E24)</f>
        <v>7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>
      <c r="A25" s="3" t="s">
        <v>42</v>
      </c>
      <c r="B25" s="3" t="s">
        <v>43</v>
      </c>
      <c r="C25" s="3">
        <f>'Master EN '!C25</f>
        <v>0</v>
      </c>
      <c r="D25" s="3" t="s">
        <v>20</v>
      </c>
      <c r="E25" s="17" t="str">
        <f ca="1">IFERROR(__xludf.DUMMYFUNCTION("GOOGLETRANSLATE(C25, ""EN"", ""AR"")"),"#VALUE!")</f>
        <v>#VALUE!</v>
      </c>
      <c r="F25" s="3" t="s">
        <v>20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>
      <c r="A26" s="3" t="s">
        <v>34</v>
      </c>
      <c r="B26" s="3" t="s">
        <v>35</v>
      </c>
      <c r="C26" s="3" t="s">
        <v>44</v>
      </c>
      <c r="D26" s="3" t="s">
        <v>20</v>
      </c>
      <c r="E26" s="3" t="s">
        <v>44</v>
      </c>
      <c r="F26" s="3" t="s">
        <v>20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>
      <c r="A27" s="3" t="s">
        <v>36</v>
      </c>
      <c r="B27" s="3" t="s">
        <v>37</v>
      </c>
      <c r="C27" s="3">
        <f>'Master EN '!C27</f>
        <v>0</v>
      </c>
      <c r="D27" s="3" t="s">
        <v>20</v>
      </c>
      <c r="E27" s="17" t="str">
        <f ca="1">IFERROR(__xludf.DUMMYFUNCTION("GOOGLETRANSLATE(C27, ""EN"", ""AR"")"),"#VALUE!")</f>
        <v>#VALUE!</v>
      </c>
      <c r="F27" s="3" t="s">
        <v>20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>
      <c r="A28" s="8" t="s">
        <v>45</v>
      </c>
      <c r="B28" s="8" t="s">
        <v>6</v>
      </c>
      <c r="C28" s="8" t="s">
        <v>7</v>
      </c>
      <c r="D28" s="8" t="s">
        <v>8</v>
      </c>
      <c r="E28" s="8" t="s">
        <v>90</v>
      </c>
      <c r="F28" s="8" t="s">
        <v>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>
      <c r="A29" s="10" t="s">
        <v>46</v>
      </c>
      <c r="B29" s="3"/>
      <c r="C29" s="3">
        <f>'Master EN '!C29</f>
        <v>0</v>
      </c>
      <c r="D29" s="3">
        <f t="shared" ref="D29:D30" si="4">LEN(C29)</f>
        <v>1</v>
      </c>
      <c r="E29" s="17" t="str">
        <f ca="1">IFERROR(__xludf.DUMMYFUNCTION("GOOGLETRANSLATE(C29, ""EN"", ""AR"")"),"#VALUE!")</f>
        <v>#VALUE!</v>
      </c>
      <c r="F29" s="3">
        <f t="shared" ref="F29:F30" ca="1" si="5">LEN(E29)</f>
        <v>7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>
      <c r="A30" s="10" t="s">
        <v>47</v>
      </c>
      <c r="B30" s="3" t="s">
        <v>48</v>
      </c>
      <c r="C30" s="3">
        <f>'Master EN '!C30</f>
        <v>0</v>
      </c>
      <c r="D30" s="3">
        <f t="shared" si="4"/>
        <v>1</v>
      </c>
      <c r="E30" s="17" t="str">
        <f ca="1">IFERROR(__xludf.DUMMYFUNCTION("GOOGLETRANSLATE(C30, ""EN"", ""AR"")"),"#VALUE!")</f>
        <v>#VALUE!</v>
      </c>
      <c r="F30" s="3">
        <f t="shared" ca="1" si="5"/>
        <v>7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13" t="s">
        <v>49</v>
      </c>
      <c r="B31" s="3" t="s">
        <v>50</v>
      </c>
      <c r="C31" s="3">
        <f>'Master EN '!C31</f>
        <v>0</v>
      </c>
      <c r="D31" s="3" t="s">
        <v>20</v>
      </c>
      <c r="E31" s="17" t="str">
        <f ca="1">IFERROR(__xludf.DUMMYFUNCTION("GOOGLETRANSLATE(C31, ""EN"", ""AR"")"),"#VALUE!")</f>
        <v>#VALUE!</v>
      </c>
      <c r="F31" s="3" t="s">
        <v>20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13" t="s">
        <v>51</v>
      </c>
      <c r="B32" s="3"/>
      <c r="C32" s="11" t="s">
        <v>19</v>
      </c>
      <c r="D32" s="3" t="s">
        <v>20</v>
      </c>
      <c r="E32" s="11" t="s">
        <v>19</v>
      </c>
      <c r="F32" s="3" t="s">
        <v>20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8" t="s">
        <v>52</v>
      </c>
      <c r="B33" s="8" t="s">
        <v>6</v>
      </c>
      <c r="C33" s="8" t="s">
        <v>7</v>
      </c>
      <c r="D33" s="8" t="s">
        <v>8</v>
      </c>
      <c r="E33" s="8" t="s">
        <v>90</v>
      </c>
      <c r="F33" s="8" t="s">
        <v>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10" t="s">
        <v>53</v>
      </c>
      <c r="B34" s="3" t="s">
        <v>29</v>
      </c>
      <c r="C34" s="3">
        <f>'Master EN '!C34</f>
        <v>0</v>
      </c>
      <c r="D34" s="3" t="s">
        <v>20</v>
      </c>
      <c r="E34" s="17" t="str">
        <f ca="1">IFERROR(__xludf.DUMMYFUNCTION("GOOGLETRANSLATE(C34, ""EN"", ""AR"")"),"#VALUE!")</f>
        <v>#VALUE!</v>
      </c>
      <c r="F34" s="3" t="s">
        <v>20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13" t="s">
        <v>54</v>
      </c>
      <c r="B35" s="3" t="s">
        <v>31</v>
      </c>
      <c r="C35" s="3">
        <f>'Master EN '!C35</f>
        <v>0</v>
      </c>
      <c r="D35" s="3">
        <f t="shared" ref="D35:D39" si="6">LEN(C35)</f>
        <v>1</v>
      </c>
      <c r="E35" s="17" t="str">
        <f ca="1">IFERROR(__xludf.DUMMYFUNCTION("GOOGLETRANSLATE(C35, ""EN"", ""AR"")"),"#VALUE!")</f>
        <v>#VALUE!</v>
      </c>
      <c r="F35" s="3">
        <f t="shared" ref="F35:F39" ca="1" si="7">LEN(E35)</f>
        <v>7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13" t="s">
        <v>55</v>
      </c>
      <c r="B36" s="3"/>
      <c r="C36" s="3">
        <f>'Master EN '!C36</f>
        <v>0</v>
      </c>
      <c r="D36" s="3">
        <f t="shared" si="6"/>
        <v>1</v>
      </c>
      <c r="E36" s="17" t="str">
        <f ca="1">IFERROR(__xludf.DUMMYFUNCTION("GOOGLETRANSLATE(C36, ""EN"", ""AR"")"),"#VALUE!")</f>
        <v>#VALUE!</v>
      </c>
      <c r="F36" s="3">
        <f t="shared" ca="1" si="7"/>
        <v>7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13" t="s">
        <v>56</v>
      </c>
      <c r="B37" s="3"/>
      <c r="C37" s="3">
        <f>'Master EN '!C37</f>
        <v>0</v>
      </c>
      <c r="D37" s="3">
        <f t="shared" si="6"/>
        <v>1</v>
      </c>
      <c r="E37" s="17" t="str">
        <f ca="1">IFERROR(__xludf.DUMMYFUNCTION("GOOGLETRANSLATE(C37, ""EN"", ""AR"")"),"#VALUE!")</f>
        <v>#VALUE!</v>
      </c>
      <c r="F37" s="3">
        <f t="shared" ca="1" si="7"/>
        <v>7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13" t="s">
        <v>57</v>
      </c>
      <c r="B38" s="3"/>
      <c r="C38" s="3">
        <f>'Master EN '!C38</f>
        <v>0</v>
      </c>
      <c r="D38" s="3">
        <f t="shared" si="6"/>
        <v>1</v>
      </c>
      <c r="E38" s="17" t="str">
        <f ca="1">IFERROR(__xludf.DUMMYFUNCTION("GOOGLETRANSLATE(C38, ""EN"", ""AR"")"),"#VALUE!")</f>
        <v>#VALUE!</v>
      </c>
      <c r="F38" s="3">
        <f t="shared" ca="1" si="7"/>
        <v>7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13" t="s">
        <v>58</v>
      </c>
      <c r="B39" s="3"/>
      <c r="C39" s="3">
        <f>'Master EN '!C39</f>
        <v>0</v>
      </c>
      <c r="D39" s="3">
        <f t="shared" si="6"/>
        <v>1</v>
      </c>
      <c r="E39" s="17" t="str">
        <f ca="1">IFERROR(__xludf.DUMMYFUNCTION("GOOGLETRANSLATE(C39, ""EN"", ""AR"")"),"#VALUE!")</f>
        <v>#VALUE!</v>
      </c>
      <c r="F39" s="3">
        <f t="shared" ca="1" si="7"/>
        <v>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13" t="s">
        <v>59</v>
      </c>
      <c r="B40" s="13" t="s">
        <v>60</v>
      </c>
      <c r="C40" s="11" t="s">
        <v>19</v>
      </c>
      <c r="D40" s="3" t="s">
        <v>20</v>
      </c>
      <c r="E40" s="11" t="s">
        <v>19</v>
      </c>
      <c r="F40" s="3" t="s">
        <v>20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>
      <c r="A41" s="13" t="s">
        <v>61</v>
      </c>
      <c r="B41" s="3" t="s">
        <v>62</v>
      </c>
      <c r="C41" s="11" t="s">
        <v>19</v>
      </c>
      <c r="D41" s="3" t="s">
        <v>20</v>
      </c>
      <c r="E41" s="11" t="s">
        <v>19</v>
      </c>
      <c r="F41" s="3" t="s">
        <v>20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>
      <c r="A42" s="13" t="s">
        <v>30</v>
      </c>
      <c r="B42" s="3"/>
      <c r="C42" s="3">
        <f>'Master EN '!C42</f>
        <v>0</v>
      </c>
      <c r="D42" s="3" t="s">
        <v>20</v>
      </c>
      <c r="E42" s="17" t="str">
        <f ca="1">IFERROR(__xludf.DUMMYFUNCTION("GOOGLETRANSLATE(C42, ""EN"", ""AR"")"),"#VALUE!")</f>
        <v>#VALUE!</v>
      </c>
      <c r="F42" s="3" t="s">
        <v>20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" t="s">
        <v>34</v>
      </c>
      <c r="B43" s="3" t="s">
        <v>35</v>
      </c>
      <c r="C43" s="3" t="s">
        <v>44</v>
      </c>
      <c r="D43" s="3">
        <f>LEN(C43)</f>
        <v>3</v>
      </c>
      <c r="E43" s="3" t="s">
        <v>44</v>
      </c>
      <c r="F43" s="3">
        <f>LEN(E43)</f>
        <v>3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>
      <c r="A44" s="13" t="s">
        <v>30</v>
      </c>
      <c r="B44" s="3"/>
      <c r="C44" s="3">
        <f>'Master EN '!C44</f>
        <v>0</v>
      </c>
      <c r="D44" s="3" t="s">
        <v>20</v>
      </c>
      <c r="E44" s="17" t="str">
        <f ca="1">IFERROR(__xludf.DUMMYFUNCTION("GOOGLETRANSLATE(C44, ""EN"", ""AR"")"),"#VALUE!")</f>
        <v>#VALUE!</v>
      </c>
      <c r="F44" s="3" t="s">
        <v>20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" t="s">
        <v>34</v>
      </c>
      <c r="B45" s="3" t="s">
        <v>35</v>
      </c>
      <c r="C45" s="3" t="s">
        <v>44</v>
      </c>
      <c r="D45" s="3">
        <f>LEN(C45)</f>
        <v>3</v>
      </c>
      <c r="E45" s="3" t="s">
        <v>44</v>
      </c>
      <c r="F45" s="3">
        <f>LEN(E45)</f>
        <v>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>
      <c r="A46" s="13" t="s">
        <v>30</v>
      </c>
      <c r="B46" s="3"/>
      <c r="C46" s="3">
        <f>'Master EN '!C46</f>
        <v>0</v>
      </c>
      <c r="D46" s="3" t="s">
        <v>20</v>
      </c>
      <c r="E46" s="17" t="str">
        <f ca="1">IFERROR(__xludf.DUMMYFUNCTION("GOOGLETRANSLATE(C46, ""EN"", ""AR"")"),"#VALUE!")</f>
        <v>#VALUE!</v>
      </c>
      <c r="F46" s="3" t="s">
        <v>20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>
      <c r="A47" s="3" t="s">
        <v>34</v>
      </c>
      <c r="B47" s="3" t="s">
        <v>35</v>
      </c>
      <c r="C47" s="3" t="s">
        <v>44</v>
      </c>
      <c r="D47" s="3">
        <f>LEN(C47)</f>
        <v>3</v>
      </c>
      <c r="E47" s="3" t="s">
        <v>44</v>
      </c>
      <c r="F47" s="3">
        <f>LEN(E47)</f>
        <v>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>
      <c r="A48" s="13" t="s">
        <v>30</v>
      </c>
      <c r="B48" s="3"/>
      <c r="C48" s="3">
        <f>'Master EN '!C48</f>
        <v>0</v>
      </c>
      <c r="D48" s="3" t="s">
        <v>20</v>
      </c>
      <c r="E48" s="17" t="str">
        <f ca="1">IFERROR(__xludf.DUMMYFUNCTION("GOOGLETRANSLATE(C48, ""EN"", ""AR"")"),"#VALUE!")</f>
        <v>#VALUE!</v>
      </c>
      <c r="F48" s="3" t="s">
        <v>20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>
      <c r="A49" s="3" t="s">
        <v>34</v>
      </c>
      <c r="B49" s="3" t="s">
        <v>35</v>
      </c>
      <c r="C49" s="3" t="s">
        <v>44</v>
      </c>
      <c r="D49" s="3">
        <f>LEN(C49)</f>
        <v>3</v>
      </c>
      <c r="E49" s="3" t="s">
        <v>44</v>
      </c>
      <c r="F49" s="3">
        <f>LEN(E49)</f>
        <v>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3" t="s">
        <v>30</v>
      </c>
      <c r="B50" s="3"/>
      <c r="C50" s="3">
        <f>'Master EN '!C50</f>
        <v>0</v>
      </c>
      <c r="D50" s="3" t="s">
        <v>20</v>
      </c>
      <c r="E50" s="17" t="str">
        <f ca="1">IFERROR(__xludf.DUMMYFUNCTION("GOOGLETRANSLATE(C50, ""EN"", ""AR"")"),"#VALUE!")</f>
        <v>#VALUE!</v>
      </c>
      <c r="F50" s="3" t="s">
        <v>20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>
      <c r="A51" s="3" t="s">
        <v>34</v>
      </c>
      <c r="B51" s="3" t="s">
        <v>35</v>
      </c>
      <c r="C51" s="3" t="s">
        <v>44</v>
      </c>
      <c r="D51" s="3">
        <f>LEN(C51)</f>
        <v>3</v>
      </c>
      <c r="E51" s="3" t="s">
        <v>44</v>
      </c>
      <c r="F51" s="3">
        <f>LEN(E51)</f>
        <v>3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13" t="s">
        <v>30</v>
      </c>
      <c r="B52" s="3"/>
      <c r="C52" s="3">
        <f>'Master EN '!C52</f>
        <v>0</v>
      </c>
      <c r="D52" s="3" t="s">
        <v>20</v>
      </c>
      <c r="E52" s="17" t="str">
        <f ca="1">IFERROR(__xludf.DUMMYFUNCTION("GOOGLETRANSLATE(C52, ""EN"", ""AR"")"),"#VALUE!")</f>
        <v>#VALUE!</v>
      </c>
      <c r="F52" s="3" t="s">
        <v>20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3" t="s">
        <v>34</v>
      </c>
      <c r="B53" s="3" t="s">
        <v>35</v>
      </c>
      <c r="C53" s="3" t="s">
        <v>44</v>
      </c>
      <c r="D53" s="3">
        <f>LEN(C53)</f>
        <v>3</v>
      </c>
      <c r="E53" s="3" t="s">
        <v>44</v>
      </c>
      <c r="F53" s="3">
        <f>LEN(E53)</f>
        <v>3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8" t="s">
        <v>63</v>
      </c>
      <c r="B54" s="8" t="s">
        <v>6</v>
      </c>
      <c r="C54" s="8" t="s">
        <v>7</v>
      </c>
      <c r="D54" s="8" t="s">
        <v>8</v>
      </c>
      <c r="E54" s="8" t="s">
        <v>90</v>
      </c>
      <c r="F54" s="8" t="s">
        <v>8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10" t="s">
        <v>64</v>
      </c>
      <c r="B55" s="3" t="s">
        <v>29</v>
      </c>
      <c r="C55" s="3">
        <f>'Master EN '!C55</f>
        <v>0</v>
      </c>
      <c r="D55" s="3" t="s">
        <v>20</v>
      </c>
      <c r="E55" s="17" t="str">
        <f ca="1">IFERROR(__xludf.DUMMYFUNCTION("GOOGLETRANSLATE(C55, ""EN"", ""AR"")"),"#VALUE!")</f>
        <v>#VALUE!</v>
      </c>
      <c r="F55" s="3" t="s">
        <v>20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13" t="s">
        <v>54</v>
      </c>
      <c r="B56" s="3" t="s">
        <v>31</v>
      </c>
      <c r="C56" s="3">
        <f>'Master EN '!C56</f>
        <v>0</v>
      </c>
      <c r="D56" s="18">
        <f>LEN(C56)</f>
        <v>1</v>
      </c>
      <c r="E56" s="17" t="str">
        <f ca="1">IFERROR(__xludf.DUMMYFUNCTION("GOOGLETRANSLATE(C56, ""EN"", ""AR"")"),"#VALUE!")</f>
        <v>#VALUE!</v>
      </c>
      <c r="F56" s="18">
        <f ca="1">LEN(E56)</f>
        <v>7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3" t="s">
        <v>65</v>
      </c>
      <c r="B57" s="3" t="s">
        <v>66</v>
      </c>
      <c r="C57" s="11" t="s">
        <v>40</v>
      </c>
      <c r="D57" s="3" t="s">
        <v>20</v>
      </c>
      <c r="E57" s="11" t="s">
        <v>40</v>
      </c>
      <c r="F57" s="3" t="s">
        <v>20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13" t="s">
        <v>54</v>
      </c>
      <c r="B58" s="3"/>
      <c r="C58" s="3">
        <f>'Master EN '!C58</f>
        <v>0</v>
      </c>
      <c r="D58" s="18">
        <f>LEN(C58)</f>
        <v>1</v>
      </c>
      <c r="E58" s="17" t="str">
        <f ca="1">IFERROR(__xludf.DUMMYFUNCTION("GOOGLETRANSLATE(C58, ""EN"", ""AR"")"),"#VALUE!")</f>
        <v>#VALUE!</v>
      </c>
      <c r="F58" s="18">
        <f ca="1">LEN(E58)</f>
        <v>7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>
      <c r="A59" s="3" t="s">
        <v>65</v>
      </c>
      <c r="B59" s="3" t="s">
        <v>66</v>
      </c>
      <c r="C59" s="11" t="s">
        <v>40</v>
      </c>
      <c r="D59" s="3" t="s">
        <v>20</v>
      </c>
      <c r="E59" s="11" t="s">
        <v>40</v>
      </c>
      <c r="F59" s="3" t="s">
        <v>20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>
      <c r="A60" s="13" t="s">
        <v>54</v>
      </c>
      <c r="B60" s="3"/>
      <c r="C60" s="3">
        <f>'Master EN '!C60</f>
        <v>0</v>
      </c>
      <c r="D60" s="18">
        <f>LEN(C60)</f>
        <v>1</v>
      </c>
      <c r="E60" s="17" t="str">
        <f ca="1">IFERROR(__xludf.DUMMYFUNCTION("GOOGLETRANSLATE(C60, ""EN"", ""AR"")"),"#VALUE!")</f>
        <v>#VALUE!</v>
      </c>
      <c r="F60" s="18">
        <f ca="1">LEN(E60)</f>
        <v>7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" t="s">
        <v>65</v>
      </c>
      <c r="B61" s="3" t="s">
        <v>66</v>
      </c>
      <c r="C61" s="11" t="s">
        <v>40</v>
      </c>
      <c r="D61" s="3" t="s">
        <v>20</v>
      </c>
      <c r="E61" s="11" t="s">
        <v>40</v>
      </c>
      <c r="F61" s="3" t="s">
        <v>20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13" t="s">
        <v>54</v>
      </c>
      <c r="B62" s="3"/>
      <c r="C62" s="3">
        <f>'Master EN '!C62</f>
        <v>0</v>
      </c>
      <c r="D62" s="18">
        <f>LEN(C62)</f>
        <v>1</v>
      </c>
      <c r="E62" s="17" t="str">
        <f ca="1">IFERROR(__xludf.DUMMYFUNCTION("GOOGLETRANSLATE(C62, ""EN"", ""AR"")"),"#VALUE!")</f>
        <v>#VALUE!</v>
      </c>
      <c r="F62" s="18">
        <f ca="1">LEN(E62)</f>
        <v>7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3" t="s">
        <v>65</v>
      </c>
      <c r="B63" s="3" t="s">
        <v>66</v>
      </c>
      <c r="C63" s="11" t="s">
        <v>40</v>
      </c>
      <c r="D63" s="3" t="s">
        <v>20</v>
      </c>
      <c r="E63" s="11" t="s">
        <v>40</v>
      </c>
      <c r="F63" s="3" t="s">
        <v>20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8" t="s">
        <v>67</v>
      </c>
      <c r="B64" s="8" t="s">
        <v>6</v>
      </c>
      <c r="C64" s="8" t="s">
        <v>7</v>
      </c>
      <c r="D64" s="8" t="s">
        <v>8</v>
      </c>
      <c r="E64" s="8" t="s">
        <v>90</v>
      </c>
      <c r="F64" s="8" t="s">
        <v>8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>
      <c r="A65" s="10" t="s">
        <v>68</v>
      </c>
      <c r="B65" s="3" t="s">
        <v>29</v>
      </c>
      <c r="C65" s="3">
        <f>'Master EN '!C65</f>
        <v>0</v>
      </c>
      <c r="D65" s="3" t="s">
        <v>20</v>
      </c>
      <c r="E65" s="17" t="str">
        <f ca="1">IFERROR(__xludf.DUMMYFUNCTION("GOOGLETRANSLATE(C65, ""EN"", ""AR"")"),"#VALUE!")</f>
        <v>#VALUE!</v>
      </c>
      <c r="F65" s="3" t="s">
        <v>20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>
      <c r="A66" s="13" t="s">
        <v>30</v>
      </c>
      <c r="B66" s="3" t="s">
        <v>31</v>
      </c>
      <c r="C66" s="3">
        <f>'Master EN '!C66</f>
        <v>0</v>
      </c>
      <c r="D66" s="3">
        <f>LEN(C66)</f>
        <v>1</v>
      </c>
      <c r="E66" s="17" t="str">
        <f ca="1">IFERROR(__xludf.DUMMYFUNCTION("GOOGLETRANSLATE(C66, ""EN"", ""AR"")"),"#VALUE!")</f>
        <v>#VALUE!</v>
      </c>
      <c r="F66" s="3">
        <f ca="1">LEN(E66)</f>
        <v>7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>
      <c r="A67" s="3" t="s">
        <v>69</v>
      </c>
      <c r="B67" s="3" t="s">
        <v>70</v>
      </c>
      <c r="C67" s="3">
        <f>'Master EN '!C67</f>
        <v>0</v>
      </c>
      <c r="D67" s="3" t="s">
        <v>20</v>
      </c>
      <c r="E67" s="17" t="str">
        <f ca="1">IFERROR(__xludf.DUMMYFUNCTION("GOOGLETRANSLATE(C67, ""EN"", ""AR"")"),"#VALUE!")</f>
        <v>#VALUE!</v>
      </c>
      <c r="F67" s="3" t="s">
        <v>20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>
      <c r="A68" s="3" t="s">
        <v>71</v>
      </c>
      <c r="B68" s="3" t="s">
        <v>35</v>
      </c>
      <c r="C68" s="3" t="s">
        <v>44</v>
      </c>
      <c r="D68" s="3" t="s">
        <v>20</v>
      </c>
      <c r="E68" s="3" t="s">
        <v>44</v>
      </c>
      <c r="F68" s="3" t="s">
        <v>20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>
      <c r="A69" s="3" t="s">
        <v>72</v>
      </c>
      <c r="B69" s="3" t="s">
        <v>37</v>
      </c>
      <c r="C69" s="3">
        <f>'Master EN '!C69</f>
        <v>0</v>
      </c>
      <c r="D69" s="3" t="s">
        <v>20</v>
      </c>
      <c r="E69" s="17" t="str">
        <f ca="1">IFERROR(__xludf.DUMMYFUNCTION("GOOGLETRANSLATE(C69, ""EN"", ""AR"")"),"#VALUE!")</f>
        <v>#VALUE!</v>
      </c>
      <c r="F69" s="3" t="s">
        <v>20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>
      <c r="A70" s="3" t="s">
        <v>73</v>
      </c>
      <c r="B70" s="3" t="s">
        <v>74</v>
      </c>
      <c r="C70" s="3">
        <f>'Master EN '!C70</f>
        <v>0</v>
      </c>
      <c r="D70" s="3" t="s">
        <v>20</v>
      </c>
      <c r="E70" s="17" t="str">
        <f ca="1">IFERROR(__xludf.DUMMYFUNCTION("GOOGLETRANSLATE(C70, ""EN"", ""AR"")"),"#VALUE!")</f>
        <v>#VALUE!</v>
      </c>
      <c r="F70" s="3" t="s">
        <v>20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>
      <c r="A71" s="3" t="s">
        <v>9</v>
      </c>
      <c r="B71" s="3" t="s">
        <v>75</v>
      </c>
      <c r="C71" s="3">
        <f>'Master EN '!C71</f>
        <v>0</v>
      </c>
      <c r="D71" s="3">
        <f t="shared" ref="D71:D72" si="8">LEN(C71)</f>
        <v>1</v>
      </c>
      <c r="E71" s="17" t="str">
        <f ca="1">IFERROR(__xludf.DUMMYFUNCTION("GOOGLETRANSLATE(C71, ""EN"", ""AR"")"),"#VALUE!")</f>
        <v>#VALUE!</v>
      </c>
      <c r="F71" s="3">
        <f t="shared" ref="F71:F72" ca="1" si="9">LEN(E71)</f>
        <v>7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>
      <c r="A72" s="3" t="s">
        <v>76</v>
      </c>
      <c r="B72" s="3"/>
      <c r="C72" s="3">
        <f>'Master EN '!C72</f>
        <v>0</v>
      </c>
      <c r="D72" s="3">
        <f t="shared" si="8"/>
        <v>1</v>
      </c>
      <c r="E72" s="17" t="str">
        <f ca="1">IFERROR(__xludf.DUMMYFUNCTION("GOOGLETRANSLATE(C72, ""EN"", ""AR"")"),"#VALUE!")</f>
        <v>#VALUE!</v>
      </c>
      <c r="F72" s="3">
        <f t="shared" ca="1" si="9"/>
        <v>7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>
      <c r="A73" s="3" t="s">
        <v>59</v>
      </c>
      <c r="B73" s="3" t="s">
        <v>77</v>
      </c>
      <c r="C73" s="11" t="s">
        <v>19</v>
      </c>
      <c r="D73" s="3" t="s">
        <v>20</v>
      </c>
      <c r="E73" s="11" t="s">
        <v>19</v>
      </c>
      <c r="F73" s="3" t="s">
        <v>20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>
      <c r="A74" s="3" t="s">
        <v>9</v>
      </c>
      <c r="B74" s="3"/>
      <c r="C74" s="3">
        <f>'Master EN '!C74</f>
        <v>0</v>
      </c>
      <c r="D74" s="3">
        <f t="shared" ref="D74:D75" si="10">LEN(C74)</f>
        <v>1</v>
      </c>
      <c r="E74" s="17" t="str">
        <f ca="1">IFERROR(__xludf.DUMMYFUNCTION("GOOGLETRANSLATE(C74, ""EN"", ""AR"")"),"#VALUE!")</f>
        <v>#VALUE!</v>
      </c>
      <c r="F74" s="3">
        <f t="shared" ref="F74:F75" ca="1" si="11">LEN(E74)</f>
        <v>7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>
      <c r="A75" s="3" t="s">
        <v>76</v>
      </c>
      <c r="B75" s="3"/>
      <c r="C75" s="3">
        <f>'Master EN '!C75</f>
        <v>0</v>
      </c>
      <c r="D75" s="3">
        <f t="shared" si="10"/>
        <v>1</v>
      </c>
      <c r="E75" s="17" t="str">
        <f ca="1">IFERROR(__xludf.DUMMYFUNCTION("GOOGLETRANSLATE(C75, ""EN"", ""AR"")"),"#VALUE!")</f>
        <v>#VALUE!</v>
      </c>
      <c r="F75" s="3">
        <f t="shared" ca="1" si="11"/>
        <v>7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>
      <c r="A76" s="3" t="s">
        <v>59</v>
      </c>
      <c r="B76" s="3" t="s">
        <v>77</v>
      </c>
      <c r="C76" s="11" t="s">
        <v>19</v>
      </c>
      <c r="D76" s="3" t="s">
        <v>20</v>
      </c>
      <c r="E76" s="11" t="s">
        <v>19</v>
      </c>
      <c r="F76" s="3" t="s">
        <v>20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>
      <c r="A77" s="3" t="s">
        <v>9</v>
      </c>
      <c r="B77" s="3"/>
      <c r="C77" s="3">
        <f>'Master EN '!C77</f>
        <v>0</v>
      </c>
      <c r="D77" s="3">
        <f t="shared" ref="D77:D78" si="12">LEN(C77)</f>
        <v>1</v>
      </c>
      <c r="E77" s="17" t="str">
        <f ca="1">IFERROR(__xludf.DUMMYFUNCTION("GOOGLETRANSLATE(C77, ""EN"", ""AR"")"),"#VALUE!")</f>
        <v>#VALUE!</v>
      </c>
      <c r="F77" s="3">
        <f t="shared" ref="F77:F78" ca="1" si="13">LEN(E77)</f>
        <v>7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>
      <c r="A78" s="3" t="s">
        <v>76</v>
      </c>
      <c r="B78" s="3"/>
      <c r="C78" s="3">
        <f>'Master EN '!C78</f>
        <v>0</v>
      </c>
      <c r="D78" s="3">
        <f t="shared" si="12"/>
        <v>1</v>
      </c>
      <c r="E78" s="17" t="str">
        <f ca="1">IFERROR(__xludf.DUMMYFUNCTION("GOOGLETRANSLATE(C78, ""EN"", ""AR"")"),"#VALUE!")</f>
        <v>#VALUE!</v>
      </c>
      <c r="F78" s="3">
        <f t="shared" ca="1" si="13"/>
        <v>7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>
      <c r="A79" s="3" t="s">
        <v>59</v>
      </c>
      <c r="B79" s="3" t="s">
        <v>77</v>
      </c>
      <c r="C79" s="11" t="s">
        <v>19</v>
      </c>
      <c r="D79" s="3" t="s">
        <v>20</v>
      </c>
      <c r="E79" s="11" t="s">
        <v>19</v>
      </c>
      <c r="F79" s="3" t="s">
        <v>20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>
      <c r="A80" s="3" t="s">
        <v>9</v>
      </c>
      <c r="B80" s="3"/>
      <c r="C80" s="3">
        <f>'Master EN '!C80</f>
        <v>0</v>
      </c>
      <c r="D80" s="3">
        <f t="shared" ref="D80:D81" si="14">LEN(C80)</f>
        <v>1</v>
      </c>
      <c r="E80" s="17" t="str">
        <f ca="1">IFERROR(__xludf.DUMMYFUNCTION("GOOGLETRANSLATE(C80, ""EN"", ""AR"")"),"#VALUE!")</f>
        <v>#VALUE!</v>
      </c>
      <c r="F80" s="3">
        <f t="shared" ref="F80:F81" ca="1" si="15">LEN(E80)</f>
        <v>7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>
      <c r="A81" s="3" t="s">
        <v>76</v>
      </c>
      <c r="B81" s="3"/>
      <c r="C81" s="3">
        <f>'Master EN '!C81</f>
        <v>0</v>
      </c>
      <c r="D81" s="3">
        <f t="shared" si="14"/>
        <v>1</v>
      </c>
      <c r="E81" s="17" t="str">
        <f ca="1">IFERROR(__xludf.DUMMYFUNCTION("GOOGLETRANSLATE(C81, ""EN"", ""AR"")"),"#VALUE!")</f>
        <v>#VALUE!</v>
      </c>
      <c r="F81" s="3">
        <f t="shared" ca="1" si="15"/>
        <v>7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>
      <c r="A82" s="3" t="s">
        <v>59</v>
      </c>
      <c r="B82" s="3" t="s">
        <v>77</v>
      </c>
      <c r="C82" s="11" t="s">
        <v>19</v>
      </c>
      <c r="D82" s="3" t="s">
        <v>20</v>
      </c>
      <c r="E82" s="11" t="s">
        <v>19</v>
      </c>
      <c r="F82" s="3" t="s">
        <v>20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>
      <c r="A83" s="8" t="s">
        <v>78</v>
      </c>
      <c r="B83" s="8" t="s">
        <v>6</v>
      </c>
      <c r="C83" s="8" t="s">
        <v>7</v>
      </c>
      <c r="D83" s="8" t="s">
        <v>8</v>
      </c>
      <c r="E83" s="8" t="s">
        <v>90</v>
      </c>
      <c r="F83" s="8" t="s">
        <v>8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>
      <c r="A84" s="10" t="s">
        <v>79</v>
      </c>
      <c r="B84" s="3"/>
      <c r="C84" s="3">
        <f>'Master EN '!C84</f>
        <v>0</v>
      </c>
      <c r="D84" s="3">
        <f t="shared" ref="D84:D85" si="16">LEN(C84)</f>
        <v>1</v>
      </c>
      <c r="E84" s="17" t="str">
        <f ca="1">IFERROR(__xludf.DUMMYFUNCTION("GOOGLETRANSLATE(C84, ""EN"", ""AR"")"),"#VALUE!")</f>
        <v>#VALUE!</v>
      </c>
      <c r="F84" s="3">
        <f t="shared" ref="F84:F85" ca="1" si="17">LEN(E84)</f>
        <v>7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>
      <c r="A85" s="10" t="s">
        <v>80</v>
      </c>
      <c r="B85" s="3"/>
      <c r="C85" s="3">
        <f>'Master EN '!C85</f>
        <v>0</v>
      </c>
      <c r="D85" s="3">
        <f t="shared" si="16"/>
        <v>1</v>
      </c>
      <c r="E85" s="17" t="str">
        <f ca="1">IFERROR(__xludf.DUMMYFUNCTION("GOOGLETRANSLATE(C85, ""EN"", ""AR"")"),"#VALUE!")</f>
        <v>#VALUE!</v>
      </c>
      <c r="F85" s="3">
        <f t="shared" ca="1" si="17"/>
        <v>7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>
      <c r="A86" s="3" t="s">
        <v>59</v>
      </c>
      <c r="B86" s="3" t="s">
        <v>81</v>
      </c>
      <c r="C86" s="11" t="s">
        <v>19</v>
      </c>
      <c r="D86" s="3" t="s">
        <v>20</v>
      </c>
      <c r="E86" s="11" t="s">
        <v>19</v>
      </c>
      <c r="F86" s="3" t="s">
        <v>20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:27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:27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1:27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1:27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1:27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1:27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1:27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1:27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1:27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1:27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1:27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1:27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1:27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1:27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1:27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1:27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1:27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1:27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1:27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1:27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1:27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1:27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1:27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1:27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  <row r="1034" spans="1:27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</row>
    <row r="1035" spans="1:27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</row>
    <row r="1036" spans="1:27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</row>
    <row r="1037" spans="1:27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</row>
    <row r="1038" spans="1:27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</row>
    <row r="1039" spans="1:27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</row>
  </sheetData>
  <mergeCells count="1">
    <mergeCell ref="A1:B1"/>
  </mergeCells>
  <pageMargins left="0" right="0" top="0" bottom="0" header="0" footer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""PT"")"),"Tecnonologia de direção suave")</f>
        <v>Tecnonologia de direção suave</v>
      </c>
      <c r="E3" s="24">
        <f t="shared" ref="E3:E4" ca="1" si="1">LEN(D3)</f>
        <v>29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""PT"")"),"#REF!")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""PT"")"),"Mestre en")</f>
        <v>Mestre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""PT"")"),"#VALUE!")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""PT"")"),"#VALUE!")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""PT"")"),"URL da pasta em que a imagem (s) pode ser encontrada")</f>
        <v>URL da pasta em que a imagem (s) pode ser encontrada</v>
      </c>
      <c r="E8" s="24">
        <f t="shared" ca="1" si="4"/>
        <v>52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""PT"")"),"Mestre en")</f>
        <v>Mestre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""PT"")"),"#VALUE!")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""PT"")"),"#VALUE!")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""PT"")"),"URL da pasta em que a imagem (s) pode ser encontrada")</f>
        <v>URL da pasta em que a imagem (s) pode ser encontrada</v>
      </c>
      <c r="E12" s="24">
        <f t="shared" ca="1" si="7"/>
        <v>52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""PT"")"),"Mestre en")</f>
        <v>Mestre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""PT"")"),"#VALUE!")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""PT"")"),"#REF!")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""PT"")"),"#VALUE!")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""PT"")"),"#VALUE!")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""PT"")"),"#VALUE!")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""PT"")"),"#VALUE!")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""PT"")"),"#VALUE!")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""PT"")"),"#REF!")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""PT"")"),"Mestre en")</f>
        <v>Mestre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""PT"")"),"#VALUE!")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""PT"")"),"#VALUE!")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""PT"")"),"#VALUE!")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""PT"")"),"URL da pasta em que a imagem (s) pode ser encontrada")</f>
        <v>URL da pasta em que a imagem (s) pode ser encontrada</v>
      </c>
      <c r="E26" s="24">
        <f t="shared" ca="1" si="14"/>
        <v>52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""PT"")"),"Mestre en")</f>
        <v>Mestre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""PT"")"),"#VALUE!")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""PT"")"),"#VALUE!")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""PT"")"),"#VALUE!")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""PT"")"),"#VALUE!")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""PT"")"),"#VALUE!")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""PT"")"),"#VALUE!")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""PT"")"),"URL da pasta em que a imagem (s) pode ser encontrada")</f>
        <v>URL da pasta em que a imagem (s) pode ser encontrada</v>
      </c>
      <c r="E34" s="24">
        <f t="shared" ca="1" si="16"/>
        <v>52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""PT"")"),"URL da pasta em que a imagem (s) pode ser encontrada")</f>
        <v>URL da pasta em que a imagem (s) pode ser encontrada</v>
      </c>
      <c r="E35" s="24">
        <f t="shared" ca="1" si="16"/>
        <v>52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""PT"")"),"#VALUE!")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""PT"")"),"Url")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""PT"")"),"#VALUE!")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""PT"")"),"Url")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""PT"")"),"#VALUE!")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""PT"")"),"Url")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""PT"")"),"#VALUE!")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""PT"")"),"Url")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""PT"")"),"#VALUE!")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""PT"")"),"Url")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""PT"")"),"#VALUE!")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""PT"")"),"Url")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""PT"")"),"Mestre en")</f>
        <v>Mestre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""PT"")"),"#VALUE!")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""PT"")"),"URL da pasta em que o recurso pode ser encontrado")</f>
        <v>URL da pasta em que o recurso pode ser encontrado</v>
      </c>
      <c r="E50" s="24">
        <f t="shared" ca="1" si="20"/>
        <v>49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""PT"")"),"Mestre en")</f>
        <v>Mestre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""PT"")"),"#VALUE!")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""PT"")"),"#REF!")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""PT"")"),"#VALUE!")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""PT"")"),"#VALUE!")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""PT"")"),"#VALUE!")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""PT"")"),"URL da pasta em que a imagem (s) pode ser encontrada")</f>
        <v>URL da pasta em que a imagem (s) pode ser encontrada</v>
      </c>
      <c r="E57" s="24">
        <f t="shared" ca="1" si="23"/>
        <v>52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""PT"")"),"Mestre en")</f>
        <v>Mestre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""PT"")"),"#VALUE!")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""PT"")"),"#VALUE!")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""RU"")"),"Techonology Smooth Drive")</f>
        <v>Techonology Smooth Drive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""RU"")"),"#REF!")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""RU"")"),"Мастер в эн")</f>
        <v>Мастер в эн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""RU"")"),"#VALUE!")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""RU"")"),"#VALUE!")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""RU"")"),"URL папки, в которой можно найти изображение/s")</f>
        <v>URL папки, в которой можно найти изображение/s</v>
      </c>
      <c r="E8" s="24">
        <f t="shared" ca="1" si="4"/>
        <v>46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""RU"")"),"Мастер в эн")</f>
        <v>Мастер в эн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""RU"")"),"#VALUE!")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""RU"")"),"#VALUE!")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""RU"")"),"URL папки, в которой можно найти изображение/s")</f>
        <v>URL папки, в которой можно найти изображение/s</v>
      </c>
      <c r="E12" s="24">
        <f t="shared" ca="1" si="7"/>
        <v>46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""RU"")"),"Мастер в эн")</f>
        <v>Мастер в эн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""RU"")"),"#VALUE!")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""RU"")"),"#REF!")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""RU"")"),"#VALUE!")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""RU"")"),"#VALUE!")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""RU"")"),"#VALUE!")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""RU"")"),"#VALUE!")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""RU"")"),"#VALUE!")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""RU"")"),"#REF!")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""RU"")"),"Мастер в эн")</f>
        <v>Мастер в эн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""RU"")"),"#VALUE!")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""RU"")"),"#VALUE!")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""RU"")"),"#VALUE!")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""RU"")"),"URL папки, в которой можно найти изображение/s")</f>
        <v>URL папки, в которой можно найти изображение/s</v>
      </c>
      <c r="E26" s="24">
        <f t="shared" ca="1" si="14"/>
        <v>46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""RU"")"),"Мастер в эн")</f>
        <v>Мастер в эн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""RU"")"),"#VALUE!")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""RU"")"),"#VALUE!")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""RU"")"),"#VALUE!")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""RU"")"),"#VALUE!")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""RU"")"),"#VALUE!")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""RU"")"),"#VALUE!")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""RU"")"),"URL папки, в которой можно найти изображение/s")</f>
        <v>URL папки, в которой можно найти изображение/s</v>
      </c>
      <c r="E34" s="24">
        <f t="shared" ca="1" si="16"/>
        <v>46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""RU"")"),"URL папки, в которой можно найти изображение/s")</f>
        <v>URL папки, в которой можно найти изображение/s</v>
      </c>
      <c r="E35" s="24">
        <f t="shared" ca="1" si="16"/>
        <v>46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""RU"")"),"#VALUE!")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""RU"")"),"URL")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""RU"")"),"#VALUE!")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""RU"")"),"URL")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""RU"")"),"#VALUE!")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""RU"")"),"URL")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""RU"")"),"#VALUE!")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""RU"")"),"URL")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""RU"")"),"#VALUE!")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""RU"")"),"URL")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""RU"")"),"#VALUE!")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""RU"")"),"URL")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""RU"")"),"Мастер в эн")</f>
        <v>Мастер в эн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""RU"")"),"#VALUE!")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""RU"")"),"URL папки, в которой можно найти ресурс")</f>
        <v>URL папки, в которой можно найти ресурс</v>
      </c>
      <c r="E50" s="24">
        <f t="shared" ca="1" si="20"/>
        <v>39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""RU"")"),"Мастер в эн")</f>
        <v>Мастер в эн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""RU"")"),"#VALUE!")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""RU"")"),"#REF!")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""RU"")"),"#VALUE!")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""RU"")"),"#VALUE!")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""RU"")"),"#VALUE!")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""RU"")"),"URL папки, в которой можно найти изображение/s")</f>
        <v>URL папки, в которой можно найти изображение/s</v>
      </c>
      <c r="E57" s="24">
        <f t="shared" ca="1" si="23"/>
        <v>46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""RU"")"),"Мастер в эн")</f>
        <v>Мастер в эн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""RU"")"),"#VALUE!")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""RU"")"),"#VALUE!")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""SK"")"),"Techonológia hladkej jazdy")</f>
        <v>Techonológia hladkej jazdy</v>
      </c>
      <c r="E3" s="24">
        <f t="shared" ref="E3:E4" ca="1" si="1">LEN(D3)</f>
        <v>26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""SK"")"),"#REF!")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""SK"")"),"Majster")</f>
        <v>Majster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""SK"")"),"#VALUE!")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""SK"")"),"#VALUE!")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""SK"")"),"URL priečinka, v ktorom je možné nájsť obraz/s")</f>
        <v>URL priečinka, v ktorom je možné nájsť obraz/s</v>
      </c>
      <c r="E8" s="24">
        <f t="shared" ca="1" si="4"/>
        <v>46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""SK"")"),"Majster")</f>
        <v>Majster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""SK"")"),"#VALUE!")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""SK"")"),"#VALUE!")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""SK"")"),"URL priečinka, v ktorom je možné nájsť obraz/s")</f>
        <v>URL priečinka, v ktorom je možné nájsť obraz/s</v>
      </c>
      <c r="E12" s="24">
        <f t="shared" ca="1" si="7"/>
        <v>46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""SK"")"),"Majster")</f>
        <v>Majster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""SK"")"),"#VALUE!")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""SK"")"),"#REF!")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""SK"")"),"#VALUE!")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""SK"")"),"#VALUE!")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""SK"")"),"#VALUE!")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""SK"")"),"#VALUE!")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""SK"")"),"#VALUE!")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""SK"")"),"#REF!")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""SK"")"),"Majster")</f>
        <v>Majster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""SK"")"),"#VALUE!")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""SK"")"),"#VALUE!")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""SK"")"),"#VALUE!")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""SK"")"),"URL priečinka, v ktorom je možné nájsť obraz/s")</f>
        <v>URL priečinka, v ktorom je možné nájsť obraz/s</v>
      </c>
      <c r="E26" s="24">
        <f t="shared" ca="1" si="14"/>
        <v>46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""SK"")"),"Majster")</f>
        <v>Majster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""SK"")"),"#VALUE!")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""SK"")"),"#VALUE!")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""SK"")"),"#VALUE!")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""SK"")"),"#VALUE!")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""SK"")"),"#VALUE!")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""SK"")"),"#VALUE!")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""SK"")"),"URL priečinka, v ktorom je možné nájsť obraz/s")</f>
        <v>URL priečinka, v ktorom je možné nájsť obraz/s</v>
      </c>
      <c r="E34" s="24">
        <f t="shared" ca="1" si="16"/>
        <v>46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""SK"")"),"URL priečinka, v ktorom je možné nájsť obraz/s")</f>
        <v>URL priečinka, v ktorom je možné nájsť obraz/s</v>
      </c>
      <c r="E35" s="24">
        <f t="shared" ca="1" si="16"/>
        <v>46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""SK"")"),"#VALUE!")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""SK"")"),"Adresa URL")</f>
        <v>Adresa URL</v>
      </c>
      <c r="E37" s="24">
        <f t="shared" ca="1" si="16"/>
        <v>10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""SK"")"),"#VALUE!")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""SK"")"),"Adresa URL")</f>
        <v>Adresa URL</v>
      </c>
      <c r="E39" s="24">
        <f t="shared" ca="1" si="16"/>
        <v>10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""SK"")"),"#VALUE!")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""SK"")"),"Adresa URL")</f>
        <v>Adresa URL</v>
      </c>
      <c r="E41" s="24">
        <f t="shared" ca="1" si="16"/>
        <v>10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""SK"")"),"#VALUE!")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""SK"")"),"Adresa URL")</f>
        <v>Adresa URL</v>
      </c>
      <c r="E43" s="24">
        <f t="shared" ca="1" si="16"/>
        <v>10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""SK"")"),"#VALUE!")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""SK"")"),"Adresa URL")</f>
        <v>Adresa URL</v>
      </c>
      <c r="E45" s="24">
        <f t="shared" ca="1" si="16"/>
        <v>10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""SK"")"),"#VALUE!")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""SK"")"),"Adresa URL")</f>
        <v>Adresa URL</v>
      </c>
      <c r="E47" s="24">
        <f t="shared" ca="1" si="16"/>
        <v>10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""SK"")"),"Majster")</f>
        <v>Majster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""SK"")"),"#VALUE!")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""SK"")"),"URL priečinka, v ktorom je možné nájsť zdroj")</f>
        <v>URL priečinka, v ktorom je možné nájsť zdroj</v>
      </c>
      <c r="E50" s="24">
        <f t="shared" ca="1" si="20"/>
        <v>44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""SK"")"),"Majster")</f>
        <v>Majster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""SK"")"),"#VALUE!")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""SK"")"),"#REF!")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""SK"")"),"#VALUE!")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""SK"")"),"#VALUE!")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""SK"")"),"#VALUE!")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""SK"")"),"URL priečinka, v ktorom je možné nájsť obraz/s")</f>
        <v>URL priečinka, v ktorom je možné nájsť obraz/s</v>
      </c>
      <c r="E57" s="24">
        <f t="shared" ca="1" si="23"/>
        <v>46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""SK"")"),"Majster")</f>
        <v>Majster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""SK"")"),"#VALUE!")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""SK"")"),"#VALUE!")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17" t="str">
        <f ca="1">IFERROR(__xludf.DUMMYFUNCTION("GOOGLETRANSLATE('Master EN '!C7, ""EN"", ""SV"")"),"Smid Drive Techonology")</f>
        <v>Smid Drive Techonology</v>
      </c>
      <c r="E3" s="24">
        <f t="shared" ref="E3:E4" ca="1" si="1">LEN(D3)</f>
        <v>22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17" t="str">
        <f ca="1">IFERROR(__xludf.DUMMYFUNCTION("GOOGLETRANSLATE(#REF!, ""EN"", ""SV"")"),"#REF!")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17" t="str">
        <f ca="1">IFERROR(__xludf.DUMMYFUNCTION("GOOGLETRANSLATE('Master EN '!C8, ""EN"", ""SV"")"),"Master EN")</f>
        <v>Master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17" t="str">
        <f ca="1">IFERROR(__xludf.DUMMYFUNCTION("GOOGLETRANSLATE('Master EN '!C9, ""EN"", ""SV"")"),"#VALUE!")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17" t="str">
        <f ca="1">IFERROR(__xludf.DUMMYFUNCTION("GOOGLETRANSLATE('Master EN '!C10, ""EN"", ""SV"")"),"#VALUE!")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17" t="str">
        <f ca="1">IFERROR(__xludf.DUMMYFUNCTION("GOOGLETRANSLATE('Master EN '!C11, ""EN"", ""SV"")"),"Url till mappen där bilden kan hittas")</f>
        <v>Url till mappen där bilden kan hittas</v>
      </c>
      <c r="E8" s="24">
        <f t="shared" ca="1" si="4"/>
        <v>37</v>
      </c>
      <c r="G8" s="24">
        <f t="shared" si="5"/>
        <v>0</v>
      </c>
    </row>
    <row r="9" spans="1:7">
      <c r="A9" s="36" t="s">
        <v>21</v>
      </c>
      <c r="B9" s="37"/>
      <c r="C9" s="37"/>
      <c r="D9" s="17" t="str">
        <f ca="1">IFERROR(__xludf.DUMMYFUNCTION("GOOGLETRANSLATE('Master EN '!C12, ""EN"", ""SV"")"),"Master EN")</f>
        <v>Master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17" t="str">
        <f ca="1">IFERROR(__xludf.DUMMYFUNCTION("GOOGLETRANSLATE('Master EN '!C13, ""EN"", ""SV"")"),"#VALUE!")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17" t="str">
        <f ca="1">IFERROR(__xludf.DUMMYFUNCTION("GOOGLETRANSLATE('Master EN '!C14, ""EN"", ""SV"")"),"#VALUE!")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17" t="str">
        <f ca="1">IFERROR(__xludf.DUMMYFUNCTION("GOOGLETRANSLATE('Master EN '!C15, ""EN"", ""SV"")"),"Url till mappen där bilden kan hittas")</f>
        <v>Url till mappen där bilden kan hittas</v>
      </c>
      <c r="E12" s="24">
        <f t="shared" ca="1" si="7"/>
        <v>37</v>
      </c>
      <c r="G12" s="24">
        <f t="shared" si="8"/>
        <v>0</v>
      </c>
    </row>
    <row r="13" spans="1:7">
      <c r="A13" s="28" t="s">
        <v>101</v>
      </c>
      <c r="B13" s="29"/>
      <c r="C13" s="29"/>
      <c r="D13" s="17" t="str">
        <f ca="1">IFERROR(__xludf.DUMMYFUNCTION("GOOGLETRANSLATE('Master EN '!C16, ""EN"", ""SV"")"),"Master EN")</f>
        <v>Master EN</v>
      </c>
      <c r="E13" s="29"/>
      <c r="F13" s="29"/>
      <c r="G13" s="30"/>
    </row>
    <row r="14" spans="1:7">
      <c r="A14" s="31" t="s">
        <v>102</v>
      </c>
      <c r="C14" s="24"/>
      <c r="D14" s="17" t="str">
        <f ca="1">IFERROR(__xludf.DUMMYFUNCTION("GOOGLETRANSLATE('Master EN '!C17, ""EN"", ""SV"")"),"#VALUE!")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17" t="str">
        <f ca="1">IFERROR(__xludf.DUMMYFUNCTION("GOOGLETRANSLATE(#REF!, ""EN"", ""SV"")"),"#REF!")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17" t="str">
        <f ca="1">IFERROR(__xludf.DUMMYFUNCTION("GOOGLETRANSLATE('Master EN '!C19, ""EN"", ""SV"")"),"#VALUE!")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17" t="str">
        <f ca="1">IFERROR(__xludf.DUMMYFUNCTION("GOOGLETRANSLATE('Master EN '!C21, ""EN"", ""SV"")"),"#VALUE!")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17" t="str">
        <f ca="1">IFERROR(__xludf.DUMMYFUNCTION("GOOGLETRANSLATE('Master EN '!C23, ""EN"", ""SV"")"),"#VALUE!")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17" t="str">
        <f ca="1">IFERROR(__xludf.DUMMYFUNCTION("GOOGLETRANSLATE('Master EN '!C25, ""EN"", ""SV"")"),"#VALUE!")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17" t="str">
        <f ca="1">IFERROR(__xludf.DUMMYFUNCTION("GOOGLETRANSLATE('Master EN '!C27, ""EN"", ""SV"")"),"#VALUE!")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17" t="str">
        <f ca="1">IFERROR(__xludf.DUMMYFUNCTION("GOOGLETRANSLATE(#REF!, ""EN"", ""SV"")"),"#REF!")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17" t="str">
        <f ca="1">IFERROR(__xludf.DUMMYFUNCTION("GOOGLETRANSLATE('Master EN '!C28, ""EN"", ""SV"")"),"Master EN")</f>
        <v>Master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17" t="str">
        <f ca="1">IFERROR(__xludf.DUMMYFUNCTION("GOOGLETRANSLATE('Master EN '!C29, ""EN"", ""SV"")"),"#VALUE!")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17" t="str">
        <f ca="1">IFERROR(__xludf.DUMMYFUNCTION("GOOGLETRANSLATE('Master EN '!C30, ""EN"", ""SV"")"),"#VALUE!")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17" t="str">
        <f ca="1">IFERROR(__xludf.DUMMYFUNCTION("GOOGLETRANSLATE('Master EN '!C31, ""EN"", ""SV"")"),"#VALUE!")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17" t="str">
        <f ca="1">IFERROR(__xludf.DUMMYFUNCTION("GOOGLETRANSLATE('Master EN '!C32, ""EN"", ""SV"")"),"Url till mappen där bilden kan hittas")</f>
        <v>Url till mappen där bilden kan hittas</v>
      </c>
      <c r="E26" s="24">
        <f t="shared" ca="1" si="14"/>
        <v>37</v>
      </c>
      <c r="G26" s="24">
        <f t="shared" si="15"/>
        <v>0</v>
      </c>
    </row>
    <row r="27" spans="1:7">
      <c r="A27" s="28" t="s">
        <v>52</v>
      </c>
      <c r="B27" s="29"/>
      <c r="C27" s="29"/>
      <c r="D27" s="17" t="str">
        <f ca="1">IFERROR(__xludf.DUMMYFUNCTION("GOOGLETRANSLATE('Master EN '!C33, ""EN"", ""SV"")"),"Master EN")</f>
        <v>Master EN</v>
      </c>
      <c r="E27" s="29"/>
      <c r="F27" s="29"/>
      <c r="G27" s="30"/>
    </row>
    <row r="28" spans="1:7">
      <c r="A28" s="31" t="s">
        <v>112</v>
      </c>
      <c r="C28" s="24"/>
      <c r="D28" s="17" t="str">
        <f ca="1">IFERROR(__xludf.DUMMYFUNCTION("GOOGLETRANSLATE('Master EN '!C34, ""EN"", ""SV"")"),"#VALUE!")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17" t="str">
        <f ca="1">IFERROR(__xludf.DUMMYFUNCTION("GOOGLETRANSLATE('Master EN '!C35, ""EN"", ""SV"")"),"#VALUE!")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17" t="str">
        <f ca="1">IFERROR(__xludf.DUMMYFUNCTION("GOOGLETRANSLATE('Master EN '!C36, ""EN"", ""SV"")"),"#VALUE!")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17" t="str">
        <f ca="1">IFERROR(__xludf.DUMMYFUNCTION("GOOGLETRANSLATE('Master EN '!C37, ""EN"", ""SV"")"),"#VALUE!")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17" t="str">
        <f ca="1">IFERROR(__xludf.DUMMYFUNCTION("GOOGLETRANSLATE('Master EN '!C38, ""EN"", ""SV"")"),"#VALUE!")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17" t="str">
        <f ca="1">IFERROR(__xludf.DUMMYFUNCTION("GOOGLETRANSLATE('Master EN '!C39, ""EN"", ""SV"")"),"#VALUE!")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17" t="str">
        <f ca="1">IFERROR(__xludf.DUMMYFUNCTION("GOOGLETRANSLATE('Master EN '!C40, ""EN"", ""SV"")"),"Url till mappen där bilden kan hittas")</f>
        <v>Url till mappen där bilden kan hittas</v>
      </c>
      <c r="E34" s="24">
        <f t="shared" ca="1" si="16"/>
        <v>37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17" t="str">
        <f ca="1">IFERROR(__xludf.DUMMYFUNCTION("GOOGLETRANSLATE('Master EN '!C41, ""EN"", ""SV"")"),"Url till mappen där bilden kan hittas")</f>
        <v>Url till mappen där bilden kan hittas</v>
      </c>
      <c r="E35" s="24">
        <f t="shared" ca="1" si="16"/>
        <v>37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17" t="str">
        <f ca="1">IFERROR(__xludf.DUMMYFUNCTION("GOOGLETRANSLATE('Master EN '!C42, ""EN"", ""SV"")"),"#VALUE!")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17" t="str">
        <f ca="1">IFERROR(__xludf.DUMMYFUNCTION("GOOGLETRANSLATE('Master EN '!C43, ""EN"", ""SV"")"),"Url")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17" t="str">
        <f ca="1">IFERROR(__xludf.DUMMYFUNCTION("GOOGLETRANSLATE('Master EN '!C44, ""EN"", ""SV"")"),"#VALUE!")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17" t="str">
        <f ca="1">IFERROR(__xludf.DUMMYFUNCTION("GOOGLETRANSLATE('Master EN '!C45, ""EN"", ""SV"")"),"Url")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17" t="str">
        <f ca="1">IFERROR(__xludf.DUMMYFUNCTION("GOOGLETRANSLATE('Master EN '!C46, ""EN"", ""SV"")"),"#VALUE!")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17" t="str">
        <f ca="1">IFERROR(__xludf.DUMMYFUNCTION("GOOGLETRANSLATE('Master EN '!C47, ""EN"", ""SV"")"),"Url")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17" t="str">
        <f ca="1">IFERROR(__xludf.DUMMYFUNCTION("GOOGLETRANSLATE('Master EN '!C48, ""EN"", ""SV"")"),"#VALUE!")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17" t="str">
        <f ca="1">IFERROR(__xludf.DUMMYFUNCTION("GOOGLETRANSLATE('Master EN '!C49, ""EN"", ""SV"")"),"Url")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17" t="str">
        <f ca="1">IFERROR(__xludf.DUMMYFUNCTION("GOOGLETRANSLATE('Master EN '!C50, ""EN"", ""SV"")"),"#VALUE!")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17" t="str">
        <f ca="1">IFERROR(__xludf.DUMMYFUNCTION("GOOGLETRANSLATE('Master EN '!C51, ""EN"", ""SV"")"),"Url")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17" t="str">
        <f ca="1">IFERROR(__xludf.DUMMYFUNCTION("GOOGLETRANSLATE('Master EN '!C52, ""EN"", ""SV"")"),"#VALUE!")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17" t="str">
        <f ca="1">IFERROR(__xludf.DUMMYFUNCTION("GOOGLETRANSLATE('Master EN '!C53, ""EN"", ""SV"")"),"Url")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17" t="str">
        <f ca="1">IFERROR(__xludf.DUMMYFUNCTION("GOOGLETRANSLATE('Master EN '!C54, ""EN"", ""SV"")"),"Master EN")</f>
        <v>Master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17" t="str">
        <f ca="1">IFERROR(__xludf.DUMMYFUNCTION("GOOGLETRANSLATE('Master EN '!C56, ""EN"", ""SV"")"),"#VALUE!")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17" t="str">
        <f ca="1">IFERROR(__xludf.DUMMYFUNCTION("GOOGLETRANSLATE('Master EN '!C57, ""EN"", ""SV"")"),"Url till mappen där resursen finns")</f>
        <v>Url till mappen där resursen finns</v>
      </c>
      <c r="E50" s="24">
        <f t="shared" ca="1" si="20"/>
        <v>34</v>
      </c>
      <c r="G50" s="24">
        <f t="shared" si="21"/>
        <v>0</v>
      </c>
    </row>
    <row r="51" spans="1:7">
      <c r="A51" s="28" t="s">
        <v>67</v>
      </c>
      <c r="B51" s="29"/>
      <c r="C51" s="29"/>
      <c r="D51" s="17" t="str">
        <f ca="1">IFERROR(__xludf.DUMMYFUNCTION("GOOGLETRANSLATE('Master EN '!C64, ""EN"", ""SV"")"),"Master EN")</f>
        <v>Master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17" t="str">
        <f ca="1">IFERROR(__xludf.DUMMYFUNCTION("GOOGLETRANSLATE('Master EN '!C67, ""EN"", ""SV"")"),"#VALUE!")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17" t="str">
        <f ca="1">IFERROR(__xludf.DUMMYFUNCTION("GOOGLETRANSLATE(#REF!, ""EN"", ""SV"")"),"#REF!")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17" t="str">
        <f ca="1">IFERROR(__xludf.DUMMYFUNCTION("GOOGLETRANSLATE('Master EN '!C70, ""EN"", ""SV"")"),"#VALUE!")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17" t="str">
        <f ca="1">IFERROR(__xludf.DUMMYFUNCTION("GOOGLETRANSLATE('Master EN '!C71, ""EN"", ""SV"")"),"#VALUE!")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17" t="str">
        <f ca="1">IFERROR(__xludf.DUMMYFUNCTION("GOOGLETRANSLATE('Master EN '!C72, ""EN"", ""SV"")"),"#VALUE!")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17" t="str">
        <f ca="1">IFERROR(__xludf.DUMMYFUNCTION("GOOGLETRANSLATE('Master EN '!C73, ""EN"", ""SV"")"),"Url till mappen där bilden kan hittas")</f>
        <v>Url till mappen där bilden kan hittas</v>
      </c>
      <c r="E57" s="24">
        <f t="shared" ca="1" si="23"/>
        <v>37</v>
      </c>
      <c r="G57" s="24">
        <f t="shared" si="24"/>
        <v>0</v>
      </c>
    </row>
    <row r="58" spans="1:7">
      <c r="A58" s="36" t="s">
        <v>78</v>
      </c>
      <c r="B58" s="37"/>
      <c r="C58" s="29"/>
      <c r="D58" s="17" t="str">
        <f ca="1">IFERROR(__xludf.DUMMYFUNCTION("GOOGLETRANSLATE('Master EN '!C83, ""EN"", ""SV"")"),"Master EN")</f>
        <v>Master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17" t="str">
        <f ca="1">IFERROR(__xludf.DUMMYFUNCTION("GOOGLETRANSLATE('Master EN '!C84, ""EN"", ""SV"")"),"#VALUE!")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17" t="str">
        <f ca="1">IFERROR(__xludf.DUMMYFUNCTION("GOOGLETRANSLATE('Master EN '!C85, ""EN"", ""SV"")"),"#VALUE!")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17" t="str">
        <f ca="1">IFERROR(__xludf.DUMMYFUNCTION("GOOGLETRANSLATE('Master EN '!C7, ""EN"", ""TH"")"),"เทคโนโลยีไดรฟ์ราบรื่น")</f>
        <v>เทคโนโลยีไดรฟ์ราบรื่น</v>
      </c>
      <c r="E3" s="24">
        <f t="shared" ref="E3:E4" ca="1" si="1">LEN(D3)</f>
        <v>21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17" t="str">
        <f ca="1">IFERROR(__xludf.DUMMYFUNCTION("GOOGLETRANSLATE(#REF!, ""EN"", ""TH"")"),"#REF!")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17" t="str">
        <f ca="1">IFERROR(__xludf.DUMMYFUNCTION("GOOGLETRANSLATE('Master EN '!C8, ""EN"", ""TH"")"),"อาจารย์")</f>
        <v>อาจารย์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17" t="str">
        <f ca="1">IFERROR(__xludf.DUMMYFUNCTION("GOOGLETRANSLATE('Master EN '!C9, ""EN"", ""TH"")"),"#VALUE!")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17" t="str">
        <f ca="1">IFERROR(__xludf.DUMMYFUNCTION("GOOGLETRANSLATE('Master EN '!C10, ""EN"", ""TH"")"),"#VALUE!")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17" t="str">
        <f ca="1">IFERROR(__xludf.DUMMYFUNCTION("GOOGLETRANSLATE('Master EN '!C11, ""EN"", ""TH"")"),"URL ของโฟลเดอร์ที่สามารถพบรูปภาพ/s")</f>
        <v>URL ของโฟลเดอร์ที่สามารถพบรูปภาพ/s</v>
      </c>
      <c r="E8" s="24">
        <f t="shared" ca="1" si="4"/>
        <v>34</v>
      </c>
      <c r="G8" s="24">
        <f t="shared" si="5"/>
        <v>0</v>
      </c>
    </row>
    <row r="9" spans="1:7">
      <c r="A9" s="36" t="s">
        <v>21</v>
      </c>
      <c r="B9" s="37"/>
      <c r="C9" s="37"/>
      <c r="D9" s="17" t="str">
        <f ca="1">IFERROR(__xludf.DUMMYFUNCTION("GOOGLETRANSLATE('Master EN '!C12, ""EN"", ""TH"")"),"อาจารย์")</f>
        <v>อาจารย์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17" t="str">
        <f ca="1">IFERROR(__xludf.DUMMYFUNCTION("GOOGLETRANSLATE('Master EN '!C13, ""EN"", ""TH"")"),"#VALUE!")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17" t="str">
        <f ca="1">IFERROR(__xludf.DUMMYFUNCTION("GOOGLETRANSLATE('Master EN '!C14, ""EN"", ""TH"")"),"#VALUE!")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17" t="str">
        <f ca="1">IFERROR(__xludf.DUMMYFUNCTION("GOOGLETRANSLATE('Master EN '!C15, ""EN"", ""TH"")"),"URL ของโฟลเดอร์ที่สามารถพบรูปภาพ/s")</f>
        <v>URL ของโฟลเดอร์ที่สามารถพบรูปภาพ/s</v>
      </c>
      <c r="E12" s="24">
        <f t="shared" ca="1" si="7"/>
        <v>34</v>
      </c>
      <c r="G12" s="24">
        <f t="shared" si="8"/>
        <v>0</v>
      </c>
    </row>
    <row r="13" spans="1:7">
      <c r="A13" s="28" t="s">
        <v>101</v>
      </c>
      <c r="B13" s="29"/>
      <c r="C13" s="29"/>
      <c r="D13" s="17" t="str">
        <f ca="1">IFERROR(__xludf.DUMMYFUNCTION("GOOGLETRANSLATE('Master EN '!C16, ""EN"", ""TH"")"),"อาจารย์")</f>
        <v>อาจารย์</v>
      </c>
      <c r="E13" s="29"/>
      <c r="F13" s="29"/>
      <c r="G13" s="30"/>
    </row>
    <row r="14" spans="1:7">
      <c r="A14" s="31" t="s">
        <v>102</v>
      </c>
      <c r="C14" s="24"/>
      <c r="D14" s="17" t="str">
        <f ca="1">IFERROR(__xludf.DUMMYFUNCTION("GOOGLETRANSLATE('Master EN '!C17, ""EN"", ""TH"")"),"#VALUE!")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17" t="str">
        <f ca="1">IFERROR(__xludf.DUMMYFUNCTION("GOOGLETRANSLATE(#REF!, ""EN"", ""TH"")"),"#REF!")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17" t="str">
        <f ca="1">IFERROR(__xludf.DUMMYFUNCTION("GOOGLETRANSLATE('Master EN '!C19, ""EN"", ""TH"")"),"#VALUE!")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17" t="str">
        <f ca="1">IFERROR(__xludf.DUMMYFUNCTION("GOOGLETRANSLATE('Master EN '!C21, ""EN"", ""TH"")"),"#VALUE!")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17" t="str">
        <f ca="1">IFERROR(__xludf.DUMMYFUNCTION("GOOGLETRANSLATE('Master EN '!C23, ""EN"", ""TH"")"),"#VALUE!")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17" t="str">
        <f ca="1">IFERROR(__xludf.DUMMYFUNCTION("GOOGLETRANSLATE('Master EN '!C25, ""EN"", ""TH"")"),"#VALUE!")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17" t="str">
        <f ca="1">IFERROR(__xludf.DUMMYFUNCTION("GOOGLETRANSLATE('Master EN '!C27, ""EN"", ""TH"")"),"#VALUE!")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17" t="str">
        <f ca="1">IFERROR(__xludf.DUMMYFUNCTION("GOOGLETRANSLATE(#REF!, ""EN"", ""TH"")"),"#REF!")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17" t="str">
        <f ca="1">IFERROR(__xludf.DUMMYFUNCTION("GOOGLETRANSLATE('Master EN '!C28, ""EN"", ""TH"")"),"อาจารย์")</f>
        <v>อาจารย์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17" t="str">
        <f ca="1">IFERROR(__xludf.DUMMYFUNCTION("GOOGLETRANSLATE('Master EN '!C29, ""EN"", ""TH"")"),"#VALUE!")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17" t="str">
        <f ca="1">IFERROR(__xludf.DUMMYFUNCTION("GOOGLETRANSLATE('Master EN '!C30, ""EN"", ""TH"")"),"#VALUE!")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17" t="str">
        <f ca="1">IFERROR(__xludf.DUMMYFUNCTION("GOOGLETRANSLATE('Master EN '!C31, ""EN"", ""TH"")"),"#VALUE!")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17" t="str">
        <f ca="1">IFERROR(__xludf.DUMMYFUNCTION("GOOGLETRANSLATE('Master EN '!C32, ""EN"", ""TH"")"),"URL ของโฟลเดอร์ที่สามารถพบรูปภาพ/s")</f>
        <v>URL ของโฟลเดอร์ที่สามารถพบรูปภาพ/s</v>
      </c>
      <c r="E26" s="24">
        <f t="shared" ca="1" si="14"/>
        <v>34</v>
      </c>
      <c r="G26" s="24">
        <f t="shared" si="15"/>
        <v>0</v>
      </c>
    </row>
    <row r="27" spans="1:7">
      <c r="A27" s="28" t="s">
        <v>52</v>
      </c>
      <c r="B27" s="29"/>
      <c r="C27" s="29"/>
      <c r="D27" s="17" t="str">
        <f ca="1">IFERROR(__xludf.DUMMYFUNCTION("GOOGLETRANSLATE('Master EN '!C33, ""EN"", ""TH"")"),"อาจารย์")</f>
        <v>อาจารย์</v>
      </c>
      <c r="E27" s="29"/>
      <c r="F27" s="29"/>
      <c r="G27" s="30"/>
    </row>
    <row r="28" spans="1:7">
      <c r="A28" s="31" t="s">
        <v>112</v>
      </c>
      <c r="C28" s="24"/>
      <c r="D28" s="17" t="str">
        <f ca="1">IFERROR(__xludf.DUMMYFUNCTION("GOOGLETRANSLATE('Master EN '!C34, ""EN"", ""TH"")"),"#VALUE!")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17" t="str">
        <f ca="1">IFERROR(__xludf.DUMMYFUNCTION("GOOGLETRANSLATE('Master EN '!C35, ""EN"", ""TH"")"),"#VALUE!")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17" t="str">
        <f ca="1">IFERROR(__xludf.DUMMYFUNCTION("GOOGLETRANSLATE('Master EN '!C36, ""EN"", ""TH"")"),"#VALUE!")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17" t="str">
        <f ca="1">IFERROR(__xludf.DUMMYFUNCTION("GOOGLETRANSLATE('Master EN '!C37, ""EN"", ""TH"")"),"#VALUE!")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17" t="str">
        <f ca="1">IFERROR(__xludf.DUMMYFUNCTION("GOOGLETRANSLATE('Master EN '!C38, ""EN"", ""TH"")"),"#VALUE!")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17" t="str">
        <f ca="1">IFERROR(__xludf.DUMMYFUNCTION("GOOGLETRANSLATE('Master EN '!C39, ""EN"", ""TH"")"),"#VALUE!")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17" t="str">
        <f ca="1">IFERROR(__xludf.DUMMYFUNCTION("GOOGLETRANSLATE('Master EN '!C40, ""EN"", ""TH"")"),"URL ของโฟลเดอร์ที่สามารถพบรูปภาพ/s")</f>
        <v>URL ของโฟลเดอร์ที่สามารถพบรูปภาพ/s</v>
      </c>
      <c r="E34" s="24">
        <f t="shared" ca="1" si="16"/>
        <v>34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17" t="str">
        <f ca="1">IFERROR(__xludf.DUMMYFUNCTION("GOOGLETRANSLATE('Master EN '!C41, ""EN"", ""TH"")"),"URL ของโฟลเดอร์ที่สามารถพบรูปภาพ/s")</f>
        <v>URL ของโฟลเดอร์ที่สามารถพบรูปภาพ/s</v>
      </c>
      <c r="E35" s="24">
        <f t="shared" ca="1" si="16"/>
        <v>34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17" t="str">
        <f ca="1">IFERROR(__xludf.DUMMYFUNCTION("GOOGLETRANSLATE('Master EN '!C42, ""EN"", ""TH"")"),"#VALUE!")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17" t="str">
        <f ca="1">IFERROR(__xludf.DUMMYFUNCTION("GOOGLETRANSLATE('Master EN '!C43, ""EN"", ""TH"")"),"url")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17" t="str">
        <f ca="1">IFERROR(__xludf.DUMMYFUNCTION("GOOGLETRANSLATE('Master EN '!C44, ""EN"", ""TH"")"),"#VALUE!")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17" t="str">
        <f ca="1">IFERROR(__xludf.DUMMYFUNCTION("GOOGLETRANSLATE('Master EN '!C45, ""EN"", ""TH"")"),"url")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17" t="str">
        <f ca="1">IFERROR(__xludf.DUMMYFUNCTION("GOOGLETRANSLATE('Master EN '!C46, ""EN"", ""TH"")"),"#VALUE!")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17" t="str">
        <f ca="1">IFERROR(__xludf.DUMMYFUNCTION("GOOGLETRANSLATE('Master EN '!C47, ""EN"", ""TH"")"),"url")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17" t="str">
        <f ca="1">IFERROR(__xludf.DUMMYFUNCTION("GOOGLETRANSLATE('Master EN '!C48, ""EN"", ""TH"")"),"#VALUE!")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17" t="str">
        <f ca="1">IFERROR(__xludf.DUMMYFUNCTION("GOOGLETRANSLATE('Master EN '!C49, ""EN"", ""TH"")"),"url")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17" t="str">
        <f ca="1">IFERROR(__xludf.DUMMYFUNCTION("GOOGLETRANSLATE('Master EN '!C50, ""EN"", ""TH"")"),"#VALUE!")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17" t="str">
        <f ca="1">IFERROR(__xludf.DUMMYFUNCTION("GOOGLETRANSLATE('Master EN '!C51, ""EN"", ""TH"")"),"url")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17" t="str">
        <f ca="1">IFERROR(__xludf.DUMMYFUNCTION("GOOGLETRANSLATE('Master EN '!C52, ""EN"", ""TH"")"),"#VALUE!")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17" t="str">
        <f ca="1">IFERROR(__xludf.DUMMYFUNCTION("GOOGLETRANSLATE('Master EN '!C53, ""EN"", ""TH"")"),"url")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17" t="str">
        <f ca="1">IFERROR(__xludf.DUMMYFUNCTION("GOOGLETRANSLATE('Master EN '!C54, ""EN"", ""TH"")"),"อาจารย์")</f>
        <v>อาจารย์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17" t="str">
        <f ca="1">IFERROR(__xludf.DUMMYFUNCTION("GOOGLETRANSLATE('Master EN '!C56, ""EN"", ""TH"")"),"#VALUE!")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17" t="str">
        <f ca="1">IFERROR(__xludf.DUMMYFUNCTION("GOOGLETRANSLATE('Master EN '!C57, ""EN"", ""TH"")"),"URL ของโฟลเดอร์ที่สามารถค้นหาทรัพยากรได้")</f>
        <v>URL ของโฟลเดอร์ที่สามารถค้นหาทรัพยากรได้</v>
      </c>
      <c r="E50" s="24">
        <f t="shared" ca="1" si="20"/>
        <v>40</v>
      </c>
      <c r="G50" s="24">
        <f t="shared" si="21"/>
        <v>0</v>
      </c>
    </row>
    <row r="51" spans="1:7">
      <c r="A51" s="28" t="s">
        <v>67</v>
      </c>
      <c r="B51" s="29"/>
      <c r="C51" s="29"/>
      <c r="D51" s="17" t="str">
        <f ca="1">IFERROR(__xludf.DUMMYFUNCTION("GOOGLETRANSLATE('Master EN '!C64, ""EN"", ""TH"")"),"อาจารย์")</f>
        <v>อาจารย์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17" t="str">
        <f ca="1">IFERROR(__xludf.DUMMYFUNCTION("GOOGLETRANSLATE('Master EN '!C67, ""EN"", ""TH"")"),"#VALUE!")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17" t="str">
        <f ca="1">IFERROR(__xludf.DUMMYFUNCTION("GOOGLETRANSLATE(#REF!, ""EN"", ""TH"")"),"#REF!")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17" t="str">
        <f ca="1">IFERROR(__xludf.DUMMYFUNCTION("GOOGLETRANSLATE('Master EN '!C70, ""EN"", ""TH"")"),"#VALUE!")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17" t="str">
        <f ca="1">IFERROR(__xludf.DUMMYFUNCTION("GOOGLETRANSLATE('Master EN '!C71, ""EN"", ""TH"")"),"#VALUE!")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17" t="str">
        <f ca="1">IFERROR(__xludf.DUMMYFUNCTION("GOOGLETRANSLATE('Master EN '!C72, ""EN"", ""TH"")"),"#VALUE!")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17" t="str">
        <f ca="1">IFERROR(__xludf.DUMMYFUNCTION("GOOGLETRANSLATE('Master EN '!C73, ""EN"", ""TH"")"),"URL ของโฟลเดอร์ที่สามารถพบรูปภาพ/s")</f>
        <v>URL ของโฟลเดอร์ที่สามารถพบรูปภาพ/s</v>
      </c>
      <c r="E57" s="24">
        <f t="shared" ca="1" si="23"/>
        <v>34</v>
      </c>
      <c r="G57" s="24">
        <f t="shared" si="24"/>
        <v>0</v>
      </c>
    </row>
    <row r="58" spans="1:7">
      <c r="A58" s="36" t="s">
        <v>78</v>
      </c>
      <c r="B58" s="37"/>
      <c r="C58" s="29"/>
      <c r="D58" s="17" t="str">
        <f ca="1">IFERROR(__xludf.DUMMYFUNCTION("GOOGLETRANSLATE('Master EN '!C83, ""EN"", ""TH"")"),"อาจารย์")</f>
        <v>อาจารย์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17" t="str">
        <f ca="1">IFERROR(__xludf.DUMMYFUNCTION("GOOGLETRANSLATE('Master EN '!C84, ""EN"", ""TH"")"),"#VALUE!")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17" t="str">
        <f ca="1">IFERROR(__xludf.DUMMYFUNCTION("GOOGLETRANSLATE('Master EN '!C85, ""EN"", ""TH"")"),"#VALUE!")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17" t="str">
        <f ca="1">IFERROR(__xludf.DUMMYFUNCTION("GOOGLETRANSLATE('Master EN '!C7, ""EN"", ""TR"")"),"Smooth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17" t="str">
        <f ca="1">IFERROR(__xludf.DUMMYFUNCTION("GOOGLETRANSLATE(#REF!, ""EN"", ""TR"")"),"#REF!")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17" t="str">
        <f ca="1">IFERROR(__xludf.DUMMYFUNCTION("GOOGLETRANSLATE('Master EN '!C8, ""EN"", ""TR"")"),"Master EN")</f>
        <v>Master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17" t="str">
        <f ca="1">IFERROR(__xludf.DUMMYFUNCTION("GOOGLETRANSLATE('Master EN '!C9, ""EN"", ""TR"")"),"#VALUE!")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17" t="str">
        <f ca="1">IFERROR(__xludf.DUMMYFUNCTION("GOOGLETRANSLATE('Master EN '!C10, ""EN"", ""TR"")"),"#VALUE!")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17" t="str">
        <f ca="1">IFERROR(__xludf.DUMMYFUNCTION("GOOGLETRANSLATE('Master EN '!C11, ""EN"", ""TR"")"),"Resim/s'nin bulunabileceği klasörün URL'si")</f>
        <v>Resim/s'nin bulunabileceği klasörün URL'si</v>
      </c>
      <c r="E8" s="24">
        <f t="shared" ca="1" si="4"/>
        <v>42</v>
      </c>
      <c r="G8" s="24">
        <f t="shared" si="5"/>
        <v>0</v>
      </c>
    </row>
    <row r="9" spans="1:7">
      <c r="A9" s="36" t="s">
        <v>21</v>
      </c>
      <c r="B9" s="37"/>
      <c r="C9" s="37"/>
      <c r="D9" s="17" t="str">
        <f ca="1">IFERROR(__xludf.DUMMYFUNCTION("GOOGLETRANSLATE('Master EN '!C12, ""EN"", ""TR"")"),"Master EN")</f>
        <v>Master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17" t="str">
        <f ca="1">IFERROR(__xludf.DUMMYFUNCTION("GOOGLETRANSLATE('Master EN '!C13, ""EN"", ""TR"")"),"#VALUE!")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17" t="str">
        <f ca="1">IFERROR(__xludf.DUMMYFUNCTION("GOOGLETRANSLATE('Master EN '!C14, ""EN"", ""TR"")"),"#VALUE!")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17" t="str">
        <f ca="1">IFERROR(__xludf.DUMMYFUNCTION("GOOGLETRANSLATE('Master EN '!C15, ""EN"", ""TR"")"),"Resim/s'nin bulunabileceği klasörün URL'si")</f>
        <v>Resim/s'nin bulunabileceği klasörün URL'si</v>
      </c>
      <c r="E12" s="24">
        <f t="shared" ca="1" si="7"/>
        <v>42</v>
      </c>
      <c r="G12" s="24">
        <f t="shared" si="8"/>
        <v>0</v>
      </c>
    </row>
    <row r="13" spans="1:7">
      <c r="A13" s="28" t="s">
        <v>101</v>
      </c>
      <c r="B13" s="29"/>
      <c r="C13" s="29"/>
      <c r="D13" s="17" t="str">
        <f ca="1">IFERROR(__xludf.DUMMYFUNCTION("GOOGLETRANSLATE('Master EN '!C16, ""EN"", ""TR"")"),"Master EN")</f>
        <v>Master EN</v>
      </c>
      <c r="E13" s="29"/>
      <c r="F13" s="29"/>
      <c r="G13" s="30"/>
    </row>
    <row r="14" spans="1:7">
      <c r="A14" s="31" t="s">
        <v>102</v>
      </c>
      <c r="C14" s="24"/>
      <c r="D14" s="17" t="str">
        <f ca="1">IFERROR(__xludf.DUMMYFUNCTION("GOOGLETRANSLATE('Master EN '!C17, ""EN"", ""TR"")"),"#VALUE!")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17" t="str">
        <f ca="1">IFERROR(__xludf.DUMMYFUNCTION("GOOGLETRANSLATE(#REF!, ""EN"", ""TR"")"),"#REF!")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17" t="str">
        <f ca="1">IFERROR(__xludf.DUMMYFUNCTION("GOOGLETRANSLATE('Master EN '!C19, ""EN"", ""TR"")"),"#VALUE!")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17" t="str">
        <f ca="1">IFERROR(__xludf.DUMMYFUNCTION("GOOGLETRANSLATE('Master EN '!C21, ""EN"", ""TR"")"),"#VALUE!")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17" t="str">
        <f ca="1">IFERROR(__xludf.DUMMYFUNCTION("GOOGLETRANSLATE('Master EN '!C23, ""EN"", ""TR"")"),"#VALUE!")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17" t="str">
        <f ca="1">IFERROR(__xludf.DUMMYFUNCTION("GOOGLETRANSLATE('Master EN '!C25, ""EN"", ""TR"")"),"#VALUE!")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17" t="str">
        <f ca="1">IFERROR(__xludf.DUMMYFUNCTION("GOOGLETRANSLATE('Master EN '!C27, ""EN"", ""TR"")"),"#VALUE!")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17" t="str">
        <f ca="1">IFERROR(__xludf.DUMMYFUNCTION("GOOGLETRANSLATE(#REF!, ""EN"", ""TR"")"),"#REF!")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17" t="str">
        <f ca="1">IFERROR(__xludf.DUMMYFUNCTION("GOOGLETRANSLATE('Master EN '!C28, ""EN"", ""TR"")"),"Master EN")</f>
        <v>Master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17" t="str">
        <f ca="1">IFERROR(__xludf.DUMMYFUNCTION("GOOGLETRANSLATE('Master EN '!C29, ""EN"", ""TR"")"),"#VALUE!")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17" t="str">
        <f ca="1">IFERROR(__xludf.DUMMYFUNCTION("GOOGLETRANSLATE('Master EN '!C30, ""EN"", ""TR"")"),"#VALUE!")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17" t="str">
        <f ca="1">IFERROR(__xludf.DUMMYFUNCTION("GOOGLETRANSLATE('Master EN '!C31, ""EN"", ""TR"")"),"#VALUE!")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17" t="str">
        <f ca="1">IFERROR(__xludf.DUMMYFUNCTION("GOOGLETRANSLATE('Master EN '!C32, ""EN"", ""TR"")"),"Resim/s'nin bulunabileceği klasörün URL'si")</f>
        <v>Resim/s'nin bulunabileceği klasörün URL'si</v>
      </c>
      <c r="E26" s="24">
        <f t="shared" ca="1" si="14"/>
        <v>42</v>
      </c>
      <c r="G26" s="24">
        <f t="shared" si="15"/>
        <v>0</v>
      </c>
    </row>
    <row r="27" spans="1:7">
      <c r="A27" s="28" t="s">
        <v>52</v>
      </c>
      <c r="B27" s="29"/>
      <c r="C27" s="29"/>
      <c r="D27" s="17" t="str">
        <f ca="1">IFERROR(__xludf.DUMMYFUNCTION("GOOGLETRANSLATE('Master EN '!C33, ""EN"", ""TR"")"),"Master EN")</f>
        <v>Master EN</v>
      </c>
      <c r="E27" s="29"/>
      <c r="F27" s="29"/>
      <c r="G27" s="30"/>
    </row>
    <row r="28" spans="1:7">
      <c r="A28" s="31" t="s">
        <v>112</v>
      </c>
      <c r="C28" s="24"/>
      <c r="D28" s="17" t="str">
        <f ca="1">IFERROR(__xludf.DUMMYFUNCTION("GOOGLETRANSLATE('Master EN '!C34, ""EN"", ""TR"")"),"#VALUE!")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17" t="str">
        <f ca="1">IFERROR(__xludf.DUMMYFUNCTION("GOOGLETRANSLATE('Master EN '!C35, ""EN"", ""TR"")"),"#VALUE!")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17" t="str">
        <f ca="1">IFERROR(__xludf.DUMMYFUNCTION("GOOGLETRANSLATE('Master EN '!C36, ""EN"", ""TR"")"),"#VALUE!")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17" t="str">
        <f ca="1">IFERROR(__xludf.DUMMYFUNCTION("GOOGLETRANSLATE('Master EN '!C37, ""EN"", ""TR"")"),"#VALUE!")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17" t="str">
        <f ca="1">IFERROR(__xludf.DUMMYFUNCTION("GOOGLETRANSLATE('Master EN '!C38, ""EN"", ""TR"")"),"#VALUE!")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17" t="str">
        <f ca="1">IFERROR(__xludf.DUMMYFUNCTION("GOOGLETRANSLATE('Master EN '!C39, ""EN"", ""TR"")"),"#VALUE!")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17" t="str">
        <f ca="1">IFERROR(__xludf.DUMMYFUNCTION("GOOGLETRANSLATE('Master EN '!C40, ""EN"", ""TR"")"),"Resim/s'nin bulunabileceği klasörün URL'si")</f>
        <v>Resim/s'nin bulunabileceği klasörün URL'si</v>
      </c>
      <c r="E34" s="24">
        <f t="shared" ca="1" si="16"/>
        <v>42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17" t="str">
        <f ca="1">IFERROR(__xludf.DUMMYFUNCTION("GOOGLETRANSLATE('Master EN '!C41, ""EN"", ""TR"")"),"Resim/s'nin bulunabileceği klasörün URL'si")</f>
        <v>Resim/s'nin bulunabileceği klasörün URL'si</v>
      </c>
      <c r="E35" s="24">
        <f t="shared" ca="1" si="16"/>
        <v>42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17" t="str">
        <f ca="1">IFERROR(__xludf.DUMMYFUNCTION("GOOGLETRANSLATE('Master EN '!C42, ""EN"", ""TR"")"),"#VALUE!")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17" t="str">
        <f ca="1">IFERROR(__xludf.DUMMYFUNCTION("GOOGLETRANSLATE('Master EN '!C43, ""EN"", ""TR"")"),"Url")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17" t="str">
        <f ca="1">IFERROR(__xludf.DUMMYFUNCTION("GOOGLETRANSLATE('Master EN '!C44, ""EN"", ""TR"")"),"#VALUE!")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17" t="str">
        <f ca="1">IFERROR(__xludf.DUMMYFUNCTION("GOOGLETRANSLATE('Master EN '!C45, ""EN"", ""TR"")"),"Url")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17" t="str">
        <f ca="1">IFERROR(__xludf.DUMMYFUNCTION("GOOGLETRANSLATE('Master EN '!C46, ""EN"", ""TR"")"),"#VALUE!")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17" t="str">
        <f ca="1">IFERROR(__xludf.DUMMYFUNCTION("GOOGLETRANSLATE('Master EN '!C47, ""EN"", ""TR"")"),"Url")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17" t="str">
        <f ca="1">IFERROR(__xludf.DUMMYFUNCTION("GOOGLETRANSLATE('Master EN '!C48, ""EN"", ""TR"")"),"#VALUE!")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17" t="str">
        <f ca="1">IFERROR(__xludf.DUMMYFUNCTION("GOOGLETRANSLATE('Master EN '!C49, ""EN"", ""TR"")"),"Url")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17" t="str">
        <f ca="1">IFERROR(__xludf.DUMMYFUNCTION("GOOGLETRANSLATE('Master EN '!C50, ""EN"", ""TR"")"),"#VALUE!")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17" t="str">
        <f ca="1">IFERROR(__xludf.DUMMYFUNCTION("GOOGLETRANSLATE('Master EN '!C51, ""EN"", ""TR"")"),"Url")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17" t="str">
        <f ca="1">IFERROR(__xludf.DUMMYFUNCTION("GOOGLETRANSLATE('Master EN '!C52, ""EN"", ""TR"")"),"#VALUE!")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17" t="str">
        <f ca="1">IFERROR(__xludf.DUMMYFUNCTION("GOOGLETRANSLATE('Master EN '!C53, ""EN"", ""TR"")"),"Url")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17" t="str">
        <f ca="1">IFERROR(__xludf.DUMMYFUNCTION("GOOGLETRANSLATE('Master EN '!C54, ""EN"", ""TR"")"),"Master EN")</f>
        <v>Master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17" t="str">
        <f ca="1">IFERROR(__xludf.DUMMYFUNCTION("GOOGLETRANSLATE('Master EN '!C56, ""EN"", ""TR"")"),"#VALUE!")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17" t="str">
        <f ca="1">IFERROR(__xludf.DUMMYFUNCTION("GOOGLETRANSLATE('Master EN '!C57, ""EN"", ""TR"")"),"Kaynağın bulunabileceği klasörün URL'si")</f>
        <v>Kaynağın bulunabileceği klasörün URL'si</v>
      </c>
      <c r="E50" s="24">
        <f t="shared" ca="1" si="20"/>
        <v>39</v>
      </c>
      <c r="G50" s="24">
        <f t="shared" si="21"/>
        <v>0</v>
      </c>
    </row>
    <row r="51" spans="1:7">
      <c r="A51" s="28" t="s">
        <v>67</v>
      </c>
      <c r="B51" s="29"/>
      <c r="C51" s="29"/>
      <c r="D51" s="17" t="str">
        <f ca="1">IFERROR(__xludf.DUMMYFUNCTION("GOOGLETRANSLATE('Master EN '!C64, ""EN"", ""TR"")"),"Master EN")</f>
        <v>Master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17" t="str">
        <f ca="1">IFERROR(__xludf.DUMMYFUNCTION("GOOGLETRANSLATE('Master EN '!C67, ""EN"", ""TR"")"),"#VALUE!")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17" t="str">
        <f ca="1">IFERROR(__xludf.DUMMYFUNCTION("GOOGLETRANSLATE(#REF!, ""EN"", ""TR"")"),"#REF!")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17" t="str">
        <f ca="1">IFERROR(__xludf.DUMMYFUNCTION("GOOGLETRANSLATE('Master EN '!C70, ""EN"", ""TR"")"),"#VALUE!")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17" t="str">
        <f ca="1">IFERROR(__xludf.DUMMYFUNCTION("GOOGLETRANSLATE('Master EN '!C71, ""EN"", ""TR"")"),"#VALUE!")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17" t="str">
        <f ca="1">IFERROR(__xludf.DUMMYFUNCTION("GOOGLETRANSLATE('Master EN '!C72, ""EN"", ""TR"")"),"#VALUE!")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17" t="str">
        <f ca="1">IFERROR(__xludf.DUMMYFUNCTION("GOOGLETRANSLATE('Master EN '!C73, ""EN"", ""TR"")"),"Resim/s'nin bulunabileceği klasörün URL'si")</f>
        <v>Resim/s'nin bulunabileceği klasörün URL'si</v>
      </c>
      <c r="E57" s="24">
        <f t="shared" ca="1" si="23"/>
        <v>42</v>
      </c>
      <c r="G57" s="24">
        <f t="shared" si="24"/>
        <v>0</v>
      </c>
    </row>
    <row r="58" spans="1:7">
      <c r="A58" s="36" t="s">
        <v>78</v>
      </c>
      <c r="B58" s="37"/>
      <c r="C58" s="29"/>
      <c r="D58" s="17" t="str">
        <f ca="1">IFERROR(__xludf.DUMMYFUNCTION("GOOGLETRANSLATE('Master EN '!C83, ""EN"", ""TR"")"),"Master EN")</f>
        <v>Master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17" t="str">
        <f ca="1">IFERROR(__xludf.DUMMYFUNCTION("GOOGLETRANSLATE('Master EN '!C84, ""EN"", ""TR"")"),"#VALUE!")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17" t="str">
        <f ca="1">IFERROR(__xludf.DUMMYFUNCTION("GOOGLETRANSLATE('Master EN '!C85, ""EN"", ""TR"")"),"#VALUE!")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17" t="str">
        <f ca="1">IFERROR(__xludf.DUMMYFUNCTION("GOOGLETRANSLATE('Master EN '!C7, ""EN"", ""VN"")"),"#VALUE!")</f>
        <v>#VALUE!</v>
      </c>
      <c r="E3" s="24">
        <f t="shared" ref="E3:E4" ca="1" si="1">LEN(D3)</f>
        <v>7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17" t="str">
        <f ca="1">IFERROR(__xludf.DUMMYFUNCTION("GOOGLETRANSLATE(#REF!, ""EN"", ""VN"")"),"#REF!")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17" t="str">
        <f ca="1">IFERROR(__xludf.DUMMYFUNCTION("GOOGLETRANSLATE('Master EN '!C8, ""EN"", ""VN"")"),"#VALUE!")</f>
        <v>#VALUE!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17" t="str">
        <f ca="1">IFERROR(__xludf.DUMMYFUNCTION("GOOGLETRANSLATE('Master EN '!C9, ""EN"", ""VN"")"),"#VALUE!")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17" t="str">
        <f ca="1">IFERROR(__xludf.DUMMYFUNCTION("GOOGLETRANSLATE('Master EN '!C10, ""EN"", ""VN"")"),"#VALUE!")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17" t="str">
        <f ca="1">IFERROR(__xludf.DUMMYFUNCTION("GOOGLETRANSLATE('Master EN '!C11, ""EN"", ""VN"")"),"#VALUE!")</f>
        <v>#VALUE!</v>
      </c>
      <c r="E8" s="24">
        <f t="shared" ca="1" si="4"/>
        <v>7</v>
      </c>
      <c r="G8" s="24">
        <f t="shared" si="5"/>
        <v>0</v>
      </c>
    </row>
    <row r="9" spans="1:7">
      <c r="A9" s="36" t="s">
        <v>21</v>
      </c>
      <c r="B9" s="37"/>
      <c r="C9" s="37"/>
      <c r="D9" s="17" t="str">
        <f ca="1">IFERROR(__xludf.DUMMYFUNCTION("GOOGLETRANSLATE('Master EN '!C12, ""EN"", ""VN"")"),"#VALUE!")</f>
        <v>#VALUE!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17" t="str">
        <f ca="1">IFERROR(__xludf.DUMMYFUNCTION("GOOGLETRANSLATE('Master EN '!C13, ""EN"", ""VN"")"),"#VALUE!")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17" t="str">
        <f ca="1">IFERROR(__xludf.DUMMYFUNCTION("GOOGLETRANSLATE('Master EN '!C14, ""EN"", ""VN"")"),"#VALUE!")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17" t="str">
        <f ca="1">IFERROR(__xludf.DUMMYFUNCTION("GOOGLETRANSLATE('Master EN '!C15, ""EN"", ""VN"")"),"#VALUE!")</f>
        <v>#VALUE!</v>
      </c>
      <c r="E12" s="24">
        <f t="shared" ca="1" si="7"/>
        <v>7</v>
      </c>
      <c r="G12" s="24">
        <f t="shared" si="8"/>
        <v>0</v>
      </c>
    </row>
    <row r="13" spans="1:7">
      <c r="A13" s="28" t="s">
        <v>101</v>
      </c>
      <c r="B13" s="29"/>
      <c r="C13" s="29"/>
      <c r="D13" s="17" t="str">
        <f ca="1">IFERROR(__xludf.DUMMYFUNCTION("GOOGLETRANSLATE('Master EN '!C16, ""EN"", ""VN"")"),"#VALUE!")</f>
        <v>#VALUE!</v>
      </c>
      <c r="E13" s="29"/>
      <c r="F13" s="29"/>
      <c r="G13" s="30"/>
    </row>
    <row r="14" spans="1:7">
      <c r="A14" s="31" t="s">
        <v>102</v>
      </c>
      <c r="C14" s="24"/>
      <c r="D14" s="17" t="str">
        <f ca="1">IFERROR(__xludf.DUMMYFUNCTION("GOOGLETRANSLATE('Master EN '!C17, ""EN"", ""VN"")"),"#VALUE!")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17" t="str">
        <f ca="1">IFERROR(__xludf.DUMMYFUNCTION("GOOGLETRANSLATE(#REF!, ""EN"", ""VN"")"),"#REF!")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17" t="str">
        <f ca="1">IFERROR(__xludf.DUMMYFUNCTION("GOOGLETRANSLATE('Master EN '!C19, ""EN"", ""VN"")"),"#VALUE!")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17" t="str">
        <f ca="1">IFERROR(__xludf.DUMMYFUNCTION("GOOGLETRANSLATE('Master EN '!C21, ""EN"", ""VN"")"),"#VALUE!")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17" t="str">
        <f ca="1">IFERROR(__xludf.DUMMYFUNCTION("GOOGLETRANSLATE('Master EN '!C23, ""EN"", ""VN"")"),"#VALUE!")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17" t="str">
        <f ca="1">IFERROR(__xludf.DUMMYFUNCTION("GOOGLETRANSLATE('Master EN '!C25, ""EN"", ""VN"")"),"#VALUE!")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17" t="str">
        <f ca="1">IFERROR(__xludf.DUMMYFUNCTION("GOOGLETRANSLATE('Master EN '!C27, ""EN"", ""VN"")"),"#VALUE!")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17" t="str">
        <f ca="1">IFERROR(__xludf.DUMMYFUNCTION("GOOGLETRANSLATE(#REF!, ""EN"", ""VN"")"),"#REF!")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17" t="str">
        <f ca="1">IFERROR(__xludf.DUMMYFUNCTION("GOOGLETRANSLATE('Master EN '!C28, ""EN"", ""VN"")"),"#VALUE!")</f>
        <v>#VALUE!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17" t="str">
        <f ca="1">IFERROR(__xludf.DUMMYFUNCTION("GOOGLETRANSLATE('Master EN '!C29, ""EN"", ""VN"")"),"#VALUE!")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17" t="str">
        <f ca="1">IFERROR(__xludf.DUMMYFUNCTION("GOOGLETRANSLATE('Master EN '!C30, ""EN"", ""VN"")"),"#VALUE!")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17" t="str">
        <f ca="1">IFERROR(__xludf.DUMMYFUNCTION("GOOGLETRANSLATE('Master EN '!C31, ""EN"", ""VN"")"),"#VALUE!")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17" t="str">
        <f ca="1">IFERROR(__xludf.DUMMYFUNCTION("GOOGLETRANSLATE('Master EN '!C32, ""EN"", ""VN"")"),"#VALUE!")</f>
        <v>#VALUE!</v>
      </c>
      <c r="E26" s="24">
        <f t="shared" ca="1" si="14"/>
        <v>7</v>
      </c>
      <c r="G26" s="24">
        <f t="shared" si="15"/>
        <v>0</v>
      </c>
    </row>
    <row r="27" spans="1:7">
      <c r="A27" s="28" t="s">
        <v>52</v>
      </c>
      <c r="B27" s="29"/>
      <c r="C27" s="29"/>
      <c r="D27" s="17" t="str">
        <f ca="1">IFERROR(__xludf.DUMMYFUNCTION("GOOGLETRANSLATE('Master EN '!C33, ""EN"", ""VN"")"),"#VALUE!")</f>
        <v>#VALUE!</v>
      </c>
      <c r="E27" s="29"/>
      <c r="F27" s="29"/>
      <c r="G27" s="30"/>
    </row>
    <row r="28" spans="1:7">
      <c r="A28" s="31" t="s">
        <v>112</v>
      </c>
      <c r="C28" s="24"/>
      <c r="D28" s="17" t="str">
        <f ca="1">IFERROR(__xludf.DUMMYFUNCTION("GOOGLETRANSLATE('Master EN '!C34, ""EN"", ""VN"")"),"#VALUE!")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17" t="str">
        <f ca="1">IFERROR(__xludf.DUMMYFUNCTION("GOOGLETRANSLATE('Master EN '!C35, ""EN"", ""VN"")"),"#VALUE!")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17" t="str">
        <f ca="1">IFERROR(__xludf.DUMMYFUNCTION("GOOGLETRANSLATE('Master EN '!C36, ""EN"", ""VN"")"),"#VALUE!")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17" t="str">
        <f ca="1">IFERROR(__xludf.DUMMYFUNCTION("GOOGLETRANSLATE('Master EN '!C37, ""EN"", ""VN"")"),"#VALUE!")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17" t="str">
        <f ca="1">IFERROR(__xludf.DUMMYFUNCTION("GOOGLETRANSLATE('Master EN '!C38, ""EN"", ""VN"")"),"#VALUE!")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17" t="str">
        <f ca="1">IFERROR(__xludf.DUMMYFUNCTION("GOOGLETRANSLATE('Master EN '!C39, ""EN"", ""VN"")"),"#VALUE!")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17" t="str">
        <f ca="1">IFERROR(__xludf.DUMMYFUNCTION("GOOGLETRANSLATE('Master EN '!C40, ""EN"", ""VN"")"),"#VALUE!")</f>
        <v>#VALUE!</v>
      </c>
      <c r="E34" s="24">
        <f t="shared" ca="1" si="16"/>
        <v>7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17" t="str">
        <f ca="1">IFERROR(__xludf.DUMMYFUNCTION("GOOGLETRANSLATE('Master EN '!C41, ""EN"", ""VN"")"),"#VALUE!")</f>
        <v>#VALUE!</v>
      </c>
      <c r="E35" s="24">
        <f t="shared" ca="1" si="16"/>
        <v>7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17" t="str">
        <f ca="1">IFERROR(__xludf.DUMMYFUNCTION("GOOGLETRANSLATE('Master EN '!C42, ""EN"", ""VN"")"),"#VALUE!")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17" t="str">
        <f ca="1">IFERROR(__xludf.DUMMYFUNCTION("GOOGLETRANSLATE('Master EN '!C43, ""EN"", ""VN"")"),"#VALUE!")</f>
        <v>#VALUE!</v>
      </c>
      <c r="E37" s="24">
        <f t="shared" ca="1" si="16"/>
        <v>7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17" t="str">
        <f ca="1">IFERROR(__xludf.DUMMYFUNCTION("GOOGLETRANSLATE('Master EN '!C44, ""EN"", ""VN"")"),"#VALUE!")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17" t="str">
        <f ca="1">IFERROR(__xludf.DUMMYFUNCTION("GOOGLETRANSLATE('Master EN '!C45, ""EN"", ""VN"")"),"#VALUE!")</f>
        <v>#VALUE!</v>
      </c>
      <c r="E39" s="24">
        <f t="shared" ca="1" si="16"/>
        <v>7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17" t="str">
        <f ca="1">IFERROR(__xludf.DUMMYFUNCTION("GOOGLETRANSLATE('Master EN '!C46, ""EN"", ""VN"")"),"#VALUE!")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17" t="str">
        <f ca="1">IFERROR(__xludf.DUMMYFUNCTION("GOOGLETRANSLATE('Master EN '!C47, ""EN"", ""VN"")"),"#VALUE!")</f>
        <v>#VALUE!</v>
      </c>
      <c r="E41" s="24">
        <f t="shared" ca="1" si="16"/>
        <v>7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17" t="str">
        <f ca="1">IFERROR(__xludf.DUMMYFUNCTION("GOOGLETRANSLATE('Master EN '!C48, ""EN"", ""VN"")"),"#VALUE!")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17" t="str">
        <f ca="1">IFERROR(__xludf.DUMMYFUNCTION("GOOGLETRANSLATE('Master EN '!C49, ""EN"", ""VN"")"),"#VALUE!")</f>
        <v>#VALUE!</v>
      </c>
      <c r="E43" s="24">
        <f t="shared" ca="1" si="16"/>
        <v>7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17" t="str">
        <f ca="1">IFERROR(__xludf.DUMMYFUNCTION("GOOGLETRANSLATE('Master EN '!C50, ""EN"", ""VN"")"),"#VALUE!")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17" t="str">
        <f ca="1">IFERROR(__xludf.DUMMYFUNCTION("GOOGLETRANSLATE('Master EN '!C51, ""EN"", ""VN"")"),"#VALUE!")</f>
        <v>#VALUE!</v>
      </c>
      <c r="E45" s="24">
        <f t="shared" ca="1" si="16"/>
        <v>7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17" t="str">
        <f ca="1">IFERROR(__xludf.DUMMYFUNCTION("GOOGLETRANSLATE('Master EN '!C52, ""EN"", ""VN"")"),"#VALUE!")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17" t="str">
        <f ca="1">IFERROR(__xludf.DUMMYFUNCTION("GOOGLETRANSLATE('Master EN '!C53, ""EN"", ""VN"")"),"#VALUE!")</f>
        <v>#VALUE!</v>
      </c>
      <c r="E47" s="24">
        <f t="shared" ca="1" si="16"/>
        <v>7</v>
      </c>
      <c r="G47" s="24">
        <f t="shared" si="17"/>
        <v>0</v>
      </c>
    </row>
    <row r="48" spans="1:7">
      <c r="A48" s="28" t="s">
        <v>63</v>
      </c>
      <c r="B48" s="29"/>
      <c r="C48" s="29"/>
      <c r="D48" s="17" t="str">
        <f ca="1">IFERROR(__xludf.DUMMYFUNCTION("GOOGLETRANSLATE('Master EN '!C54, ""EN"", ""VN"")"),"#VALUE!")</f>
        <v>#VALUE!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17" t="str">
        <f ca="1">IFERROR(__xludf.DUMMYFUNCTION("GOOGLETRANSLATE('Master EN '!C56, ""EN"", ""VN"")"),"#VALUE!")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17" t="str">
        <f ca="1">IFERROR(__xludf.DUMMYFUNCTION("GOOGLETRANSLATE('Master EN '!C57, ""EN"", ""VN"")"),"#VALUE!")</f>
        <v>#VALUE!</v>
      </c>
      <c r="E50" s="24">
        <f t="shared" ca="1" si="20"/>
        <v>7</v>
      </c>
      <c r="G50" s="24">
        <f t="shared" si="21"/>
        <v>0</v>
      </c>
    </row>
    <row r="51" spans="1:7">
      <c r="A51" s="28" t="s">
        <v>67</v>
      </c>
      <c r="B51" s="29"/>
      <c r="C51" s="29"/>
      <c r="D51" s="17" t="str">
        <f ca="1">IFERROR(__xludf.DUMMYFUNCTION("GOOGLETRANSLATE('Master EN '!C64, ""EN"", ""VN"")"),"#VALUE!")</f>
        <v>#VALUE!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17" t="str">
        <f ca="1">IFERROR(__xludf.DUMMYFUNCTION("GOOGLETRANSLATE('Master EN '!C67, ""EN"", ""VN"")"),"#VALUE!")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17" t="str">
        <f ca="1">IFERROR(__xludf.DUMMYFUNCTION("GOOGLETRANSLATE(#REF!, ""EN"", ""VN"")"),"#REF!")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17" t="str">
        <f ca="1">IFERROR(__xludf.DUMMYFUNCTION("GOOGLETRANSLATE('Master EN '!C70, ""EN"", ""VN"")"),"#VALUE!")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17" t="str">
        <f ca="1">IFERROR(__xludf.DUMMYFUNCTION("GOOGLETRANSLATE('Master EN '!C71, ""EN"", ""VN"")"),"#VALUE!")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17" t="str">
        <f ca="1">IFERROR(__xludf.DUMMYFUNCTION("GOOGLETRANSLATE('Master EN '!C72, ""EN"", ""VN"")"),"#VALUE!")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17" t="str">
        <f ca="1">IFERROR(__xludf.DUMMYFUNCTION("GOOGLETRANSLATE('Master EN '!C73, ""EN"", ""VN"")"),"#VALUE!")</f>
        <v>#VALUE!</v>
      </c>
      <c r="E57" s="24">
        <f t="shared" ca="1" si="23"/>
        <v>7</v>
      </c>
      <c r="G57" s="24">
        <f t="shared" si="24"/>
        <v>0</v>
      </c>
    </row>
    <row r="58" spans="1:7">
      <c r="A58" s="36" t="s">
        <v>78</v>
      </c>
      <c r="B58" s="37"/>
      <c r="C58" s="29"/>
      <c r="D58" s="17" t="str">
        <f ca="1">IFERROR(__xludf.DUMMYFUNCTION("GOOGLETRANSLATE('Master EN '!C83, ""EN"", ""VN"")"),"#VALUE!")</f>
        <v>#VALUE!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17" t="str">
        <f ca="1">IFERROR(__xludf.DUMMYFUNCTION("GOOGLETRANSLATE('Master EN '!C84, ""EN"", ""VN"")"),"#VALUE!")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17" t="str">
        <f ca="1">IFERROR(__xludf.DUMMYFUNCTION("GOOGLETRANSLATE('Master EN '!C85, ""EN"", ""VN"")"),"#VALUE!")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""ZN"")"),"#VALUE!")</f>
        <v>#VALUE!</v>
      </c>
      <c r="E3" s="24">
        <f t="shared" ref="E3:E4" ca="1" si="1">LEN(D3)</f>
        <v>7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""ZN"")"),"#REF!")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""ZN"")"),"#VALUE!")</f>
        <v>#VALUE!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""ZN"")"),"#VALUE!")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""ZN"")"),"#VALUE!")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""ZN"")"),"#VALUE!")</f>
        <v>#VALUE!</v>
      </c>
      <c r="E8" s="24">
        <f t="shared" ca="1" si="4"/>
        <v>7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""ZN"")"),"#VALUE!")</f>
        <v>#VALUE!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""ZN"")"),"#VALUE!")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""ZN"")"),"#VALUE!")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""ZN"")"),"#VALUE!")</f>
        <v>#VALUE!</v>
      </c>
      <c r="E12" s="24">
        <f t="shared" ca="1" si="7"/>
        <v>7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""ZN"")"),"#VALUE!")</f>
        <v>#VALUE!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""ZN"")"),"#VALUE!")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""ZN"")"),"#REF!")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""ZN"")"),"#VALUE!")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""ZN"")"),"#VALUE!")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""ZN"")"),"#VALUE!")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""ZN"")"),"#VALUE!")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""ZN"")"),"#VALUE!")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""ZN"")"),"#REF!")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""ZN"")"),"#VALUE!")</f>
        <v>#VALUE!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""ZN"")"),"#VALUE!")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""ZN"")"),"#VALUE!")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""ZN"")"),"#VALUE!")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""ZN"")"),"#VALUE!")</f>
        <v>#VALUE!</v>
      </c>
      <c r="E26" s="24">
        <f t="shared" ca="1" si="14"/>
        <v>7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""ZN"")"),"#VALUE!")</f>
        <v>#VALUE!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""ZN"")"),"#VALUE!")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""ZN"")"),"#VALUE!")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""ZN"")"),"#VALUE!")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""ZN"")"),"#VALUE!")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""ZN"")"),"#VALUE!")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""ZN"")"),"#VALUE!")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""ZN"")"),"#VALUE!")</f>
        <v>#VALUE!</v>
      </c>
      <c r="E34" s="24">
        <f t="shared" ca="1" si="16"/>
        <v>7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""ZN"")"),"#VALUE!")</f>
        <v>#VALUE!</v>
      </c>
      <c r="E35" s="24">
        <f t="shared" ca="1" si="16"/>
        <v>7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""ZN"")"),"#VALUE!")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""ZN"")"),"#VALUE!")</f>
        <v>#VALUE!</v>
      </c>
      <c r="E37" s="24">
        <f t="shared" ca="1" si="16"/>
        <v>7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""ZN"")"),"#VALUE!")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""ZN"")"),"#VALUE!")</f>
        <v>#VALUE!</v>
      </c>
      <c r="E39" s="24">
        <f t="shared" ca="1" si="16"/>
        <v>7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""ZN"")"),"#VALUE!")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""ZN"")"),"#VALUE!")</f>
        <v>#VALUE!</v>
      </c>
      <c r="E41" s="24">
        <f t="shared" ca="1" si="16"/>
        <v>7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""ZN"")"),"#VALUE!")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""ZN"")"),"#VALUE!")</f>
        <v>#VALUE!</v>
      </c>
      <c r="E43" s="24">
        <f t="shared" ca="1" si="16"/>
        <v>7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""ZN"")"),"#VALUE!")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""ZN"")"),"#VALUE!")</f>
        <v>#VALUE!</v>
      </c>
      <c r="E45" s="24">
        <f t="shared" ca="1" si="16"/>
        <v>7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""ZN"")"),"#VALUE!")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""ZN"")"),"#VALUE!")</f>
        <v>#VALUE!</v>
      </c>
      <c r="E47" s="24">
        <f t="shared" ca="1" si="16"/>
        <v>7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""ZN"")"),"#VALUE!")</f>
        <v>#VALUE!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""ZN"")"),"#VALUE!")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""ZN"")"),"#VALUE!")</f>
        <v>#VALUE!</v>
      </c>
      <c r="E50" s="24">
        <f t="shared" ca="1" si="20"/>
        <v>7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""ZN"")"),"#VALUE!")</f>
        <v>#VALUE!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""ZN"")"),"#VALUE!")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""ZN"")"),"#REF!")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""ZN"")"),"#VALUE!")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""ZN"")"),"#VALUE!")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""ZN"")"),"#VALUE!")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""ZN"")"),"#VALUE!")</f>
        <v>#VALUE!</v>
      </c>
      <c r="E57" s="24">
        <f t="shared" ca="1" si="23"/>
        <v>7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""ZN"")"),"#VALUE!")</f>
        <v>#VALUE!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""ZN"")"),"#VALUE!")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""ZN"")"),"#VALUE!")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17" t="str">
        <f ca="1">IFERROR(__xludf.DUMMYFUNCTION("GOOGLETRANSLATE('Master EN '!C7, ""EN"", ""ZN"")"),"#VALUE!")</f>
        <v>#VALUE!</v>
      </c>
      <c r="E3" s="24">
        <f t="shared" ref="E3:E4" ca="1" si="1">LEN(D3)</f>
        <v>7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17" t="str">
        <f ca="1">IFERROR(__xludf.DUMMYFUNCTION("GOOGLETRANSLATE(#REF!, ""EN"", ""ZN"")"),"#REF!")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17" t="str">
        <f ca="1">IFERROR(__xludf.DUMMYFUNCTION("GOOGLETRANSLATE('Master EN '!C8, ""EN"", ""ZN"")"),"#VALUE!")</f>
        <v>#VALUE!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17" t="str">
        <f ca="1">IFERROR(__xludf.DUMMYFUNCTION("GOOGLETRANSLATE('Master EN '!C9, ""EN"", ""ZN"")"),"#VALUE!")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17" t="str">
        <f ca="1">IFERROR(__xludf.DUMMYFUNCTION("GOOGLETRANSLATE('Master EN '!C10, ""EN"", ""ZN"")"),"#VALUE!")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17" t="str">
        <f ca="1">IFERROR(__xludf.DUMMYFUNCTION("GOOGLETRANSLATE('Master EN '!C11, ""EN"", ""ZN"")"),"#VALUE!")</f>
        <v>#VALUE!</v>
      </c>
      <c r="E8" s="24">
        <f t="shared" ca="1" si="4"/>
        <v>7</v>
      </c>
      <c r="G8" s="24">
        <f t="shared" si="5"/>
        <v>0</v>
      </c>
    </row>
    <row r="9" spans="1:7">
      <c r="A9" s="36" t="s">
        <v>21</v>
      </c>
      <c r="B9" s="37"/>
      <c r="C9" s="37"/>
      <c r="D9" s="17" t="str">
        <f ca="1">IFERROR(__xludf.DUMMYFUNCTION("GOOGLETRANSLATE('Master EN '!C12, ""EN"", ""ZN"")"),"#VALUE!")</f>
        <v>#VALUE!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17" t="str">
        <f ca="1">IFERROR(__xludf.DUMMYFUNCTION("GOOGLETRANSLATE('Master EN '!C13, ""EN"", ""ZN"")"),"#VALUE!")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17" t="str">
        <f ca="1">IFERROR(__xludf.DUMMYFUNCTION("GOOGLETRANSLATE('Master EN '!C14, ""EN"", ""ZN"")"),"#VALUE!")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17" t="str">
        <f ca="1">IFERROR(__xludf.DUMMYFUNCTION("GOOGLETRANSLATE('Master EN '!C15, ""EN"", ""ZN"")"),"#VALUE!")</f>
        <v>#VALUE!</v>
      </c>
      <c r="E12" s="24">
        <f t="shared" ca="1" si="7"/>
        <v>7</v>
      </c>
      <c r="G12" s="24">
        <f t="shared" si="8"/>
        <v>0</v>
      </c>
    </row>
    <row r="13" spans="1:7">
      <c r="A13" s="28" t="s">
        <v>101</v>
      </c>
      <c r="B13" s="29"/>
      <c r="C13" s="29"/>
      <c r="D13" s="17" t="str">
        <f ca="1">IFERROR(__xludf.DUMMYFUNCTION("GOOGLETRANSLATE('Master EN '!C16, ""EN"", ""ZN"")"),"#VALUE!")</f>
        <v>#VALUE!</v>
      </c>
      <c r="E13" s="29"/>
      <c r="F13" s="29"/>
      <c r="G13" s="30"/>
    </row>
    <row r="14" spans="1:7">
      <c r="A14" s="31" t="s">
        <v>102</v>
      </c>
      <c r="C14" s="24"/>
      <c r="D14" s="17" t="str">
        <f ca="1">IFERROR(__xludf.DUMMYFUNCTION("GOOGLETRANSLATE('Master EN '!C17, ""EN"", ""ZN"")"),"#VALUE!")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17" t="str">
        <f ca="1">IFERROR(__xludf.DUMMYFUNCTION("GOOGLETRANSLATE(#REF!, ""EN"", ""ZN"")"),"#REF!")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17" t="str">
        <f ca="1">IFERROR(__xludf.DUMMYFUNCTION("GOOGLETRANSLATE('Master EN '!C19, ""EN"", ""ZN"")"),"#VALUE!")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17" t="str">
        <f ca="1">IFERROR(__xludf.DUMMYFUNCTION("GOOGLETRANSLATE('Master EN '!C21, ""EN"", ""ZN"")"),"#VALUE!")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17" t="str">
        <f ca="1">IFERROR(__xludf.DUMMYFUNCTION("GOOGLETRANSLATE('Master EN '!C23, ""EN"", ""ZN"")"),"#VALUE!")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17" t="str">
        <f ca="1">IFERROR(__xludf.DUMMYFUNCTION("GOOGLETRANSLATE('Master EN '!C25, ""EN"", ""ZN"")"),"#VALUE!")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17" t="str">
        <f ca="1">IFERROR(__xludf.DUMMYFUNCTION("GOOGLETRANSLATE('Master EN '!C27, ""EN"", ""ZN"")"),"#VALUE!")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17" t="str">
        <f ca="1">IFERROR(__xludf.DUMMYFUNCTION("GOOGLETRANSLATE(#REF!, ""EN"", ""ZN"")"),"#REF!")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17" t="str">
        <f ca="1">IFERROR(__xludf.DUMMYFUNCTION("GOOGLETRANSLATE('Master EN '!C28, ""EN"", ""ZN"")"),"#VALUE!")</f>
        <v>#VALUE!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17" t="str">
        <f ca="1">IFERROR(__xludf.DUMMYFUNCTION("GOOGLETRANSLATE('Master EN '!C29, ""EN"", ""ZN"")"),"#VALUE!")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17" t="str">
        <f ca="1">IFERROR(__xludf.DUMMYFUNCTION("GOOGLETRANSLATE('Master EN '!C30, ""EN"", ""ZN"")"),"#VALUE!")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17" t="str">
        <f ca="1">IFERROR(__xludf.DUMMYFUNCTION("GOOGLETRANSLATE('Master EN '!C31, ""EN"", ""ZN"")"),"#VALUE!")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17" t="str">
        <f ca="1">IFERROR(__xludf.DUMMYFUNCTION("GOOGLETRANSLATE('Master EN '!C32, ""EN"", ""ZN"")"),"#VALUE!")</f>
        <v>#VALUE!</v>
      </c>
      <c r="E26" s="24">
        <f t="shared" ca="1" si="14"/>
        <v>7</v>
      </c>
      <c r="G26" s="24">
        <f t="shared" si="15"/>
        <v>0</v>
      </c>
    </row>
    <row r="27" spans="1:7">
      <c r="A27" s="28" t="s">
        <v>52</v>
      </c>
      <c r="B27" s="29"/>
      <c r="C27" s="29"/>
      <c r="D27" s="17" t="str">
        <f ca="1">IFERROR(__xludf.DUMMYFUNCTION("GOOGLETRANSLATE('Master EN '!C33, ""EN"", ""ZN"")"),"#VALUE!")</f>
        <v>#VALUE!</v>
      </c>
      <c r="E27" s="29"/>
      <c r="F27" s="29"/>
      <c r="G27" s="30"/>
    </row>
    <row r="28" spans="1:7">
      <c r="A28" s="31" t="s">
        <v>112</v>
      </c>
      <c r="C28" s="24"/>
      <c r="D28" s="17" t="str">
        <f ca="1">IFERROR(__xludf.DUMMYFUNCTION("GOOGLETRANSLATE('Master EN '!C34, ""EN"", ""ZN"")"),"#VALUE!")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17" t="str">
        <f ca="1">IFERROR(__xludf.DUMMYFUNCTION("GOOGLETRANSLATE('Master EN '!C35, ""EN"", ""ZN"")"),"#VALUE!")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17" t="str">
        <f ca="1">IFERROR(__xludf.DUMMYFUNCTION("GOOGLETRANSLATE('Master EN '!C36, ""EN"", ""ZN"")"),"#VALUE!")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17" t="str">
        <f ca="1">IFERROR(__xludf.DUMMYFUNCTION("GOOGLETRANSLATE('Master EN '!C37, ""EN"", ""ZN"")"),"#VALUE!")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17" t="str">
        <f ca="1">IFERROR(__xludf.DUMMYFUNCTION("GOOGLETRANSLATE('Master EN '!C38, ""EN"", ""ZN"")"),"#VALUE!")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17" t="str">
        <f ca="1">IFERROR(__xludf.DUMMYFUNCTION("GOOGLETRANSLATE('Master EN '!C39, ""EN"", ""ZN"")"),"#VALUE!")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17" t="str">
        <f ca="1">IFERROR(__xludf.DUMMYFUNCTION("GOOGLETRANSLATE('Master EN '!C40, ""EN"", ""ZN"")"),"#VALUE!")</f>
        <v>#VALUE!</v>
      </c>
      <c r="E34" s="24">
        <f t="shared" ca="1" si="16"/>
        <v>7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17" t="str">
        <f ca="1">IFERROR(__xludf.DUMMYFUNCTION("GOOGLETRANSLATE('Master EN '!C41, ""EN"", ""ZN"")"),"#VALUE!")</f>
        <v>#VALUE!</v>
      </c>
      <c r="E35" s="24">
        <f t="shared" ca="1" si="16"/>
        <v>7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17" t="str">
        <f ca="1">IFERROR(__xludf.DUMMYFUNCTION("GOOGLETRANSLATE('Master EN '!C42, ""EN"", ""ZN"")"),"#VALUE!")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17" t="str">
        <f ca="1">IFERROR(__xludf.DUMMYFUNCTION("GOOGLETRANSLATE('Master EN '!C43, ""EN"", ""ZN"")"),"#VALUE!")</f>
        <v>#VALUE!</v>
      </c>
      <c r="E37" s="24">
        <f t="shared" ca="1" si="16"/>
        <v>7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17" t="str">
        <f ca="1">IFERROR(__xludf.DUMMYFUNCTION("GOOGLETRANSLATE('Master EN '!C44, ""EN"", ""ZN"")"),"#VALUE!")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17" t="str">
        <f ca="1">IFERROR(__xludf.DUMMYFUNCTION("GOOGLETRANSLATE('Master EN '!C45, ""EN"", ""ZN"")"),"#VALUE!")</f>
        <v>#VALUE!</v>
      </c>
      <c r="E39" s="24">
        <f t="shared" ca="1" si="16"/>
        <v>7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17" t="str">
        <f ca="1">IFERROR(__xludf.DUMMYFUNCTION("GOOGLETRANSLATE('Master EN '!C46, ""EN"", ""ZN"")"),"#VALUE!")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17" t="str">
        <f ca="1">IFERROR(__xludf.DUMMYFUNCTION("GOOGLETRANSLATE('Master EN '!C47, ""EN"", ""ZN"")"),"#VALUE!")</f>
        <v>#VALUE!</v>
      </c>
      <c r="E41" s="24">
        <f t="shared" ca="1" si="16"/>
        <v>7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17" t="str">
        <f ca="1">IFERROR(__xludf.DUMMYFUNCTION("GOOGLETRANSLATE('Master EN '!C48, ""EN"", ""ZN"")"),"#VALUE!")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17" t="str">
        <f ca="1">IFERROR(__xludf.DUMMYFUNCTION("GOOGLETRANSLATE('Master EN '!C49, ""EN"", ""ZN"")"),"#VALUE!")</f>
        <v>#VALUE!</v>
      </c>
      <c r="E43" s="24">
        <f t="shared" ca="1" si="16"/>
        <v>7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17" t="str">
        <f ca="1">IFERROR(__xludf.DUMMYFUNCTION("GOOGLETRANSLATE('Master EN '!C50, ""EN"", ""ZN"")"),"#VALUE!")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17" t="str">
        <f ca="1">IFERROR(__xludf.DUMMYFUNCTION("GOOGLETRANSLATE('Master EN '!C51, ""EN"", ""ZN"")"),"#VALUE!")</f>
        <v>#VALUE!</v>
      </c>
      <c r="E45" s="24">
        <f t="shared" ca="1" si="16"/>
        <v>7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17" t="str">
        <f ca="1">IFERROR(__xludf.DUMMYFUNCTION("GOOGLETRANSLATE('Master EN '!C52, ""EN"", ""ZN"")"),"#VALUE!")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17" t="str">
        <f ca="1">IFERROR(__xludf.DUMMYFUNCTION("GOOGLETRANSLATE('Master EN '!C53, ""EN"", ""ZN"")"),"#VALUE!")</f>
        <v>#VALUE!</v>
      </c>
      <c r="E47" s="24">
        <f t="shared" ca="1" si="16"/>
        <v>7</v>
      </c>
      <c r="G47" s="24">
        <f t="shared" si="17"/>
        <v>0</v>
      </c>
    </row>
    <row r="48" spans="1:7">
      <c r="A48" s="28" t="s">
        <v>63</v>
      </c>
      <c r="B48" s="29"/>
      <c r="C48" s="29"/>
      <c r="D48" s="17" t="str">
        <f ca="1">IFERROR(__xludf.DUMMYFUNCTION("GOOGLETRANSLATE('Master EN '!C54, ""EN"", ""ZN"")"),"#VALUE!")</f>
        <v>#VALUE!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17" t="str">
        <f ca="1">IFERROR(__xludf.DUMMYFUNCTION("GOOGLETRANSLATE('Master EN '!C56, ""EN"", ""ZN"")"),"#VALUE!")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17" t="str">
        <f ca="1">IFERROR(__xludf.DUMMYFUNCTION("GOOGLETRANSLATE('Master EN '!C57, ""EN"", ""ZN"")"),"#VALUE!")</f>
        <v>#VALUE!</v>
      </c>
      <c r="E50" s="24">
        <f t="shared" ca="1" si="20"/>
        <v>7</v>
      </c>
      <c r="G50" s="24">
        <f t="shared" si="21"/>
        <v>0</v>
      </c>
    </row>
    <row r="51" spans="1:7">
      <c r="A51" s="28" t="s">
        <v>67</v>
      </c>
      <c r="B51" s="29"/>
      <c r="C51" s="29"/>
      <c r="D51" s="17" t="str">
        <f ca="1">IFERROR(__xludf.DUMMYFUNCTION("GOOGLETRANSLATE('Master EN '!C64, ""EN"", ""ZN"")"),"#VALUE!")</f>
        <v>#VALUE!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17" t="str">
        <f ca="1">IFERROR(__xludf.DUMMYFUNCTION("GOOGLETRANSLATE('Master EN '!C67, ""EN"", ""ZN"")"),"#VALUE!")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17" t="str">
        <f ca="1">IFERROR(__xludf.DUMMYFUNCTION("GOOGLETRANSLATE(#REF!, ""EN"", ""ZN"")"),"#REF!")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17" t="str">
        <f ca="1">IFERROR(__xludf.DUMMYFUNCTION("GOOGLETRANSLATE('Master EN '!C70, ""EN"", ""ZN"")"),"#VALUE!")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17" t="str">
        <f ca="1">IFERROR(__xludf.DUMMYFUNCTION("GOOGLETRANSLATE('Master EN '!C71, ""EN"", ""ZN"")"),"#VALUE!")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17" t="str">
        <f ca="1">IFERROR(__xludf.DUMMYFUNCTION("GOOGLETRANSLATE('Master EN '!C72, ""EN"", ""ZN"")"),"#VALUE!")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17" t="str">
        <f ca="1">IFERROR(__xludf.DUMMYFUNCTION("GOOGLETRANSLATE('Master EN '!C73, ""EN"", ""ZN"")"),"#VALUE!")</f>
        <v>#VALUE!</v>
      </c>
      <c r="E57" s="24">
        <f t="shared" ca="1" si="23"/>
        <v>7</v>
      </c>
      <c r="G57" s="24">
        <f t="shared" si="24"/>
        <v>0</v>
      </c>
    </row>
    <row r="58" spans="1:7">
      <c r="A58" s="36" t="s">
        <v>78</v>
      </c>
      <c r="B58" s="37"/>
      <c r="C58" s="29"/>
      <c r="D58" s="17" t="str">
        <f ca="1">IFERROR(__xludf.DUMMYFUNCTION("GOOGLETRANSLATE('Master EN '!C83, ""EN"", ""ZN"")"),"#VALUE!")</f>
        <v>#VALUE!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17" t="str">
        <f ca="1">IFERROR(__xludf.DUMMYFUNCTION("GOOGLETRANSLATE('Master EN '!C84, ""EN"", ""ZN"")"),"#VALUE!")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17" t="str">
        <f ca="1">IFERROR(__xludf.DUMMYFUNCTION("GOOGLETRANSLATE('Master EN '!C85, ""EN"", ""ZN"")"),"#VALUE!")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17" t="str">
        <f ca="1">IFERROR(__xludf.DUMMYFUNCTION("GOOGLETRANSLATE('Master EN '!C7, ""EN"", ""ZH"")"),"流畅的驱动技术学")</f>
        <v>流畅的驱动技术学</v>
      </c>
      <c r="E3" s="24">
        <f t="shared" ref="E3:E4" ca="1" si="1">LEN(D3)</f>
        <v>8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17" t="str">
        <f ca="1">IFERROR(__xludf.DUMMYFUNCTION("GOOGLETRANSLATE(#REF!, ""EN"", ""ZH"")"),"#REF!")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17" t="str">
        <f ca="1">IFERROR(__xludf.DUMMYFUNCTION("GOOGLETRANSLATE('Master EN '!C8, ""EN"", ""ZH"")"),"主恩")</f>
        <v>主恩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17" t="str">
        <f ca="1">IFERROR(__xludf.DUMMYFUNCTION("GOOGLETRANSLATE('Master EN '!C9, ""EN"", ""ZH"")"),"#VALUE!")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17" t="str">
        <f ca="1">IFERROR(__xludf.DUMMYFUNCTION("GOOGLETRANSLATE('Master EN '!C10, ""EN"", ""ZH"")"),"#VALUE!")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17" t="str">
        <f ca="1">IFERROR(__xludf.DUMMYFUNCTION("GOOGLETRANSLATE('Master EN '!C11, ""EN"", ""ZH"")"),"可以找到图像/s的文件夹的URL")</f>
        <v>可以找到图像/s的文件夹的URL</v>
      </c>
      <c r="E8" s="24">
        <f t="shared" ca="1" si="4"/>
        <v>16</v>
      </c>
      <c r="G8" s="24">
        <f t="shared" si="5"/>
        <v>0</v>
      </c>
    </row>
    <row r="9" spans="1:7">
      <c r="A9" s="36" t="s">
        <v>21</v>
      </c>
      <c r="B9" s="37"/>
      <c r="C9" s="37"/>
      <c r="D9" s="17" t="str">
        <f ca="1">IFERROR(__xludf.DUMMYFUNCTION("GOOGLETRANSLATE('Master EN '!C12, ""EN"", ""ZH"")"),"主恩")</f>
        <v>主恩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17" t="str">
        <f ca="1">IFERROR(__xludf.DUMMYFUNCTION("GOOGLETRANSLATE('Master EN '!C13, ""EN"", ""ZH"")"),"#VALUE!")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17" t="str">
        <f ca="1">IFERROR(__xludf.DUMMYFUNCTION("GOOGLETRANSLATE('Master EN '!C14, ""EN"", ""ZH"")"),"#VALUE!")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17" t="str">
        <f ca="1">IFERROR(__xludf.DUMMYFUNCTION("GOOGLETRANSLATE('Master EN '!C15, ""EN"", ""ZH"")"),"可以找到图像/s的文件夹的URL")</f>
        <v>可以找到图像/s的文件夹的URL</v>
      </c>
      <c r="E12" s="24">
        <f t="shared" ca="1" si="7"/>
        <v>16</v>
      </c>
      <c r="G12" s="24">
        <f t="shared" si="8"/>
        <v>0</v>
      </c>
    </row>
    <row r="13" spans="1:7">
      <c r="A13" s="28" t="s">
        <v>101</v>
      </c>
      <c r="B13" s="29"/>
      <c r="C13" s="29"/>
      <c r="D13" s="17" t="str">
        <f ca="1">IFERROR(__xludf.DUMMYFUNCTION("GOOGLETRANSLATE('Master EN '!C16, ""EN"", ""ZH"")"),"主恩")</f>
        <v>主恩</v>
      </c>
      <c r="E13" s="29"/>
      <c r="F13" s="29"/>
      <c r="G13" s="30"/>
    </row>
    <row r="14" spans="1:7">
      <c r="A14" s="31" t="s">
        <v>102</v>
      </c>
      <c r="C14" s="24"/>
      <c r="D14" s="17" t="str">
        <f ca="1">IFERROR(__xludf.DUMMYFUNCTION("GOOGLETRANSLATE('Master EN '!C17, ""EN"", ""ZH"")"),"#VALUE!")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17" t="str">
        <f ca="1">IFERROR(__xludf.DUMMYFUNCTION("GOOGLETRANSLATE(#REF!, ""EN"", ""ZH"")"),"#REF!")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17" t="str">
        <f ca="1">IFERROR(__xludf.DUMMYFUNCTION("GOOGLETRANSLATE('Master EN '!C19, ""EN"", ""ZH"")"),"#VALUE!")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17" t="str">
        <f ca="1">IFERROR(__xludf.DUMMYFUNCTION("GOOGLETRANSLATE('Master EN '!C21, ""EN"", ""ZH"")"),"#VALUE!")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17" t="str">
        <f ca="1">IFERROR(__xludf.DUMMYFUNCTION("GOOGLETRANSLATE('Master EN '!C23, ""EN"", ""ZH"")"),"#VALUE!")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17" t="str">
        <f ca="1">IFERROR(__xludf.DUMMYFUNCTION("GOOGLETRANSLATE('Master EN '!C25, ""EN"", ""ZH"")"),"#VALUE!")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17" t="str">
        <f ca="1">IFERROR(__xludf.DUMMYFUNCTION("GOOGLETRANSLATE('Master EN '!C27, ""EN"", ""ZH"")"),"#VALUE!")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17" t="str">
        <f ca="1">IFERROR(__xludf.DUMMYFUNCTION("GOOGLETRANSLATE(#REF!, ""EN"", ""ZH"")"),"#REF!")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17" t="str">
        <f ca="1">IFERROR(__xludf.DUMMYFUNCTION("GOOGLETRANSLATE('Master EN '!C28, ""EN"", ""ZH"")"),"主恩")</f>
        <v>主恩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17" t="str">
        <f ca="1">IFERROR(__xludf.DUMMYFUNCTION("GOOGLETRANSLATE('Master EN '!C29, ""EN"", ""ZH"")"),"#VALUE!")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17" t="str">
        <f ca="1">IFERROR(__xludf.DUMMYFUNCTION("GOOGLETRANSLATE('Master EN '!C30, ""EN"", ""ZH"")"),"#VALUE!")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17" t="str">
        <f ca="1">IFERROR(__xludf.DUMMYFUNCTION("GOOGLETRANSLATE('Master EN '!C31, ""EN"", ""ZH"")"),"#VALUE!")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17" t="str">
        <f ca="1">IFERROR(__xludf.DUMMYFUNCTION("GOOGLETRANSLATE('Master EN '!C32, ""EN"", ""ZH"")"),"可以找到图像/s的文件夹的URL")</f>
        <v>可以找到图像/s的文件夹的URL</v>
      </c>
      <c r="E26" s="24">
        <f t="shared" ca="1" si="14"/>
        <v>16</v>
      </c>
      <c r="G26" s="24">
        <f t="shared" si="15"/>
        <v>0</v>
      </c>
    </row>
    <row r="27" spans="1:7">
      <c r="A27" s="28" t="s">
        <v>52</v>
      </c>
      <c r="B27" s="29"/>
      <c r="C27" s="29"/>
      <c r="D27" s="17" t="str">
        <f ca="1">IFERROR(__xludf.DUMMYFUNCTION("GOOGLETRANSLATE('Master EN '!C33, ""EN"", ""ZH"")"),"主恩")</f>
        <v>主恩</v>
      </c>
      <c r="E27" s="29"/>
      <c r="F27" s="29"/>
      <c r="G27" s="30"/>
    </row>
    <row r="28" spans="1:7">
      <c r="A28" s="31" t="s">
        <v>112</v>
      </c>
      <c r="C28" s="24"/>
      <c r="D28" s="17" t="str">
        <f ca="1">IFERROR(__xludf.DUMMYFUNCTION("GOOGLETRANSLATE('Master EN '!C34, ""EN"", ""ZH"")"),"#VALUE!")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17" t="str">
        <f ca="1">IFERROR(__xludf.DUMMYFUNCTION("GOOGLETRANSLATE('Master EN '!C35, ""EN"", ""ZH"")"),"#VALUE!")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17" t="str">
        <f ca="1">IFERROR(__xludf.DUMMYFUNCTION("GOOGLETRANSLATE('Master EN '!C36, ""EN"", ""ZH"")"),"#VALUE!")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17" t="str">
        <f ca="1">IFERROR(__xludf.DUMMYFUNCTION("GOOGLETRANSLATE('Master EN '!C37, ""EN"", ""ZH"")"),"#VALUE!")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17" t="str">
        <f ca="1">IFERROR(__xludf.DUMMYFUNCTION("GOOGLETRANSLATE('Master EN '!C38, ""EN"", ""ZH"")"),"#VALUE!")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17" t="str">
        <f ca="1">IFERROR(__xludf.DUMMYFUNCTION("GOOGLETRANSLATE('Master EN '!C39, ""EN"", ""ZH"")"),"#VALUE!")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17" t="str">
        <f ca="1">IFERROR(__xludf.DUMMYFUNCTION("GOOGLETRANSLATE('Master EN '!C40, ""EN"", ""ZH"")"),"可以找到图像/s的文件夹的URL")</f>
        <v>可以找到图像/s的文件夹的URL</v>
      </c>
      <c r="E34" s="24">
        <f t="shared" ca="1" si="16"/>
        <v>16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17" t="str">
        <f ca="1">IFERROR(__xludf.DUMMYFUNCTION("GOOGLETRANSLATE('Master EN '!C41, ""EN"", ""ZH"")"),"可以找到图像/s的文件夹的URL")</f>
        <v>可以找到图像/s的文件夹的URL</v>
      </c>
      <c r="E35" s="24">
        <f t="shared" ca="1" si="16"/>
        <v>16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17" t="str">
        <f ca="1">IFERROR(__xludf.DUMMYFUNCTION("GOOGLETRANSLATE('Master EN '!C42, ""EN"", ""ZH"")"),"#VALUE!")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17" t="str">
        <f ca="1">IFERROR(__xludf.DUMMYFUNCTION("GOOGLETRANSLATE('Master EN '!C43, ""EN"", ""ZH"")"),"URL")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17" t="str">
        <f ca="1">IFERROR(__xludf.DUMMYFUNCTION("GOOGLETRANSLATE('Master EN '!C44, ""EN"", ""ZH"")"),"#VALUE!")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17" t="str">
        <f ca="1">IFERROR(__xludf.DUMMYFUNCTION("GOOGLETRANSLATE('Master EN '!C45, ""EN"", ""ZH"")"),"URL")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17" t="str">
        <f ca="1">IFERROR(__xludf.DUMMYFUNCTION("GOOGLETRANSLATE('Master EN '!C46, ""EN"", ""ZH"")"),"#VALUE!")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17" t="str">
        <f ca="1">IFERROR(__xludf.DUMMYFUNCTION("GOOGLETRANSLATE('Master EN '!C47, ""EN"", ""ZH"")"),"URL")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17" t="str">
        <f ca="1">IFERROR(__xludf.DUMMYFUNCTION("GOOGLETRANSLATE('Master EN '!C48, ""EN"", ""ZH"")"),"#VALUE!")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17" t="str">
        <f ca="1">IFERROR(__xludf.DUMMYFUNCTION("GOOGLETRANSLATE('Master EN '!C49, ""EN"", ""ZH"")"),"URL")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17" t="str">
        <f ca="1">IFERROR(__xludf.DUMMYFUNCTION("GOOGLETRANSLATE('Master EN '!C50, ""EN"", ""ZH"")"),"#VALUE!")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17" t="str">
        <f ca="1">IFERROR(__xludf.DUMMYFUNCTION("GOOGLETRANSLATE('Master EN '!C51, ""EN"", ""ZH"")"),"URL")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17" t="str">
        <f ca="1">IFERROR(__xludf.DUMMYFUNCTION("GOOGLETRANSLATE('Master EN '!C52, ""EN"", ""ZH"")"),"#VALUE!")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17" t="str">
        <f ca="1">IFERROR(__xludf.DUMMYFUNCTION("GOOGLETRANSLATE('Master EN '!C53, ""EN"", ""ZH"")"),"URL")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17" t="str">
        <f ca="1">IFERROR(__xludf.DUMMYFUNCTION("GOOGLETRANSLATE('Master EN '!C54, ""EN"", ""ZH"")"),"主恩")</f>
        <v>主恩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17" t="str">
        <f ca="1">IFERROR(__xludf.DUMMYFUNCTION("GOOGLETRANSLATE('Master EN '!C56, ""EN"", ""ZH"")"),"#VALUE!")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17" t="str">
        <f ca="1">IFERROR(__xludf.DUMMYFUNCTION("GOOGLETRANSLATE('Master EN '!C57, ""EN"", ""ZH"")"),"可以找到资源的文件夹的URL")</f>
        <v>可以找到资源的文件夹的URL</v>
      </c>
      <c r="E50" s="24">
        <f t="shared" ca="1" si="20"/>
        <v>14</v>
      </c>
      <c r="G50" s="24">
        <f t="shared" si="21"/>
        <v>0</v>
      </c>
    </row>
    <row r="51" spans="1:7">
      <c r="A51" s="28" t="s">
        <v>67</v>
      </c>
      <c r="B51" s="29"/>
      <c r="C51" s="29"/>
      <c r="D51" s="17" t="str">
        <f ca="1">IFERROR(__xludf.DUMMYFUNCTION("GOOGLETRANSLATE('Master EN '!C64, ""EN"", ""ZH"")"),"主恩")</f>
        <v>主恩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17" t="str">
        <f ca="1">IFERROR(__xludf.DUMMYFUNCTION("GOOGLETRANSLATE('Master EN '!C67, ""EN"", ""ZH"")"),"#VALUE!")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17" t="str">
        <f ca="1">IFERROR(__xludf.DUMMYFUNCTION("GOOGLETRANSLATE(#REF!, ""EN"", ""ZH"")"),"#REF!")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17" t="str">
        <f ca="1">IFERROR(__xludf.DUMMYFUNCTION("GOOGLETRANSLATE('Master EN '!C70, ""EN"", ""ZH"")"),"#VALUE!")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17" t="str">
        <f ca="1">IFERROR(__xludf.DUMMYFUNCTION("GOOGLETRANSLATE('Master EN '!C71, ""EN"", ""ZH"")"),"#VALUE!")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17" t="str">
        <f ca="1">IFERROR(__xludf.DUMMYFUNCTION("GOOGLETRANSLATE('Master EN '!C72, ""EN"", ""ZH"")"),"#VALUE!")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17" t="str">
        <f ca="1">IFERROR(__xludf.DUMMYFUNCTION("GOOGLETRANSLATE('Master EN '!C73, ""EN"", ""ZH"")"),"可以找到图像/s的文件夹的URL")</f>
        <v>可以找到图像/s的文件夹的URL</v>
      </c>
      <c r="E57" s="24">
        <f t="shared" ca="1" si="23"/>
        <v>16</v>
      </c>
      <c r="G57" s="24">
        <f t="shared" si="24"/>
        <v>0</v>
      </c>
    </row>
    <row r="58" spans="1:7">
      <c r="A58" s="36" t="s">
        <v>78</v>
      </c>
      <c r="B58" s="37"/>
      <c r="C58" s="29"/>
      <c r="D58" s="17" t="str">
        <f ca="1">IFERROR(__xludf.DUMMYFUNCTION("GOOGLETRANSLATE('Master EN '!C83, ""EN"", ""ZH"")"),"主恩")</f>
        <v>主恩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17" t="str">
        <f ca="1">IFERROR(__xludf.DUMMYFUNCTION("GOOGLETRANSLATE('Master EN '!C84, ""EN"", ""ZH"")"),"#VALUE!")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17" t="str">
        <f ca="1">IFERROR(__xludf.DUMMYFUNCTION("GOOGLETRANSLATE('Master EN '!C85, ""EN"", ""ZH"")"),"#VALUE!")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17"/>
      <c r="C3" s="24">
        <f t="shared" ref="C3:C4" si="0">LEN(B3)</f>
        <v>0</v>
      </c>
      <c r="D3" s="25" t="str">
        <f ca="1">IFERROR(__xludf.DUMMYFUNCTION("GOOGLETRANSLATE('Master EN '!C7, ""EN"", ""AR"")"),"بسلاسة محرك الأقراص")</f>
        <v>بسلاسة محرك الأقراص</v>
      </c>
      <c r="E3" s="24">
        <f t="shared" ref="E3:E4" ca="1" si="1">LEN(D3)</f>
        <v>19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""AR"")"),"#REF!")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""AR"")"),"ماجستير")</f>
        <v>ماجستير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""AR"")"),"#VALUE!")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""AR"")"),"#VALUE!")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""AR"")"),"عنوان URL للمجلد الذي يمكن العثور فيه على الصورة/s")</f>
        <v>عنوان URL للمجلد الذي يمكن العثور فيه على الصورة/s</v>
      </c>
      <c r="E8" s="24">
        <f t="shared" ca="1" si="4"/>
        <v>50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""AR"")"),"ماجستير")</f>
        <v>ماجستير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""AR"")"),"#VALUE!")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""AR"")"),"#VALUE!")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""AR"")"),"عنوان URL للمجلد الذي يمكن العثور فيه على الصورة/s")</f>
        <v>عنوان URL للمجلد الذي يمكن العثور فيه على الصورة/s</v>
      </c>
      <c r="E12" s="24">
        <f t="shared" ca="1" si="7"/>
        <v>50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""AR"")"),"ماجستير")</f>
        <v>ماجستير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""AR"")"),"#VALUE!")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""AR"")"),"#REF!")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""AR"")"),"#VALUE!")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""AR"")"),"#VALUE!")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""AR"")"),"#VALUE!")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""AR"")"),"#VALUE!")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""AR"")"),"#VALUE!")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""AR"")"),"#REF!")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""AR"")"),"ماجستير")</f>
        <v>ماجستير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""AR"")"),"#VALUE!")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""AR"")"),"#VALUE!")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""AR"")"),"#VALUE!")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""AR"")"),"عنوان URL للمجلد الذي يمكن العثور فيه على الصورة/s")</f>
        <v>عنوان URL للمجلد الذي يمكن العثور فيه على الصورة/s</v>
      </c>
      <c r="E26" s="24">
        <f t="shared" ca="1" si="14"/>
        <v>50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""AR"")"),"ماجستير")</f>
        <v>ماجستير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""AR"")"),"#VALUE!")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""AR"")"),"#VALUE!")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""AR"")"),"#VALUE!")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""AR"")"),"#VALUE!")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""AR"")"),"#VALUE!")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""AR"")"),"#VALUE!")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""AR"")"),"عنوان URL للمجلد الذي يمكن العثور فيه على الصورة/s")</f>
        <v>عنوان URL للمجلد الذي يمكن العثور فيه على الصورة/s</v>
      </c>
      <c r="E34" s="24">
        <f t="shared" ca="1" si="16"/>
        <v>50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""AR"")"),"عنوان URL للمجلد الذي يمكن العثور فيه على الصورة/s")</f>
        <v>عنوان URL للمجلد الذي يمكن العثور فيه على الصورة/s</v>
      </c>
      <c r="E35" s="24">
        <f t="shared" ca="1" si="16"/>
        <v>50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""AR"")"),"#VALUE!")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""AR"")"),"عنوان URL")</f>
        <v>عنوان URL</v>
      </c>
      <c r="E37" s="24">
        <f t="shared" ca="1" si="16"/>
        <v>9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""AR"")"),"#VALUE!")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""AR"")"),"عنوان URL")</f>
        <v>عنوان URL</v>
      </c>
      <c r="E39" s="24">
        <f t="shared" ca="1" si="16"/>
        <v>9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""AR"")"),"#VALUE!")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""AR"")"),"عنوان URL")</f>
        <v>عنوان URL</v>
      </c>
      <c r="E41" s="24">
        <f t="shared" ca="1" si="16"/>
        <v>9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""AR"")"),"#VALUE!")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""AR"")"),"عنوان URL")</f>
        <v>عنوان URL</v>
      </c>
      <c r="E43" s="24">
        <f t="shared" ca="1" si="16"/>
        <v>9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""AR"")"),"#VALUE!")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""AR"")"),"عنوان URL")</f>
        <v>عنوان URL</v>
      </c>
      <c r="E45" s="24">
        <f t="shared" ca="1" si="16"/>
        <v>9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""AR"")"),"#VALUE!")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""AR"")"),"عنوان URL")</f>
        <v>عنوان URL</v>
      </c>
      <c r="E47" s="24">
        <f t="shared" ca="1" si="16"/>
        <v>9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""AR"")"),"ماجستير")</f>
        <v>ماجستير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""AR"")"),"#VALUE!")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""AR"")"),"عنوان URL للمجلد الذي يمكن العثور على المورد فيه")</f>
        <v>عنوان URL للمجلد الذي يمكن العثور على المورد فيه</v>
      </c>
      <c r="E50" s="24">
        <f t="shared" ca="1" si="20"/>
        <v>48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""AR"")"),"ماجستير")</f>
        <v>ماجستير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""AR"")"),"#VALUE!")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""AR"")"),"#REF!")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""AR"")"),"#VALUE!")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""AR"")"),"#VALUE!")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""AR"")"),"#VALUE!")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""AR"")"),"عنوان URL للمجلد الذي يمكن العثور فيه على الصورة/s")</f>
        <v>عنوان URL للمجلد الذي يمكن العثور فيه على الصورة/s</v>
      </c>
      <c r="E57" s="24">
        <f t="shared" ca="1" si="23"/>
        <v>50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""AR"")"),"ماجستير")</f>
        <v>ماجستير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""AR"")"),"#VALUE!")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""AR"")"),"#VALUE!")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 summaryRight="0"/>
  </sheetPr>
  <dimension ref="A1:A2"/>
  <sheetViews>
    <sheetView workbookViewId="0"/>
  </sheetViews>
  <sheetFormatPr defaultColWidth="12.5703125" defaultRowHeight="15.75" customHeight="1"/>
  <sheetData>
    <row r="1" spans="1:1">
      <c r="A1" s="25" t="s">
        <v>88</v>
      </c>
    </row>
    <row r="2" spans="1:1">
      <c r="A2" s="25" t="s">
        <v>127</v>
      </c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'!C7,""EN"",""BG"")"),"Технонология на гладкото задвижване")</f>
        <v>Технонология на гладкото задвижване</v>
      </c>
      <c r="E3" s="24">
        <f t="shared" ref="E3:E4" ca="1" si="1">LEN(D3)</f>
        <v>35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IFERROR(__xludf.DUMMYFUNCTION("GOOGLETRANSLATE(#REF!,""EN"",""BG"")"),"#REF!")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'!C8,""EN"",""BG"")"),"Master En")</f>
        <v>Master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'!C9,""EN"",""BG"")"),"#VALUE!")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'!C10,""EN"",""BG"")"),"#VALUE!")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'!C11,""EN"",""BG"")"),"URL адрес на папката, в която може да се намери изображението/ите")</f>
        <v>URL адрес на папката, в която може да се намери изображението/ите</v>
      </c>
      <c r="E8" s="24">
        <f t="shared" ca="1" si="4"/>
        <v>65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'!C12,""EN"",""BG"")"),"Master En")</f>
        <v>Master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'!C13,""EN"",""BG"")"),"#VALUE!")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'!C14,""EN"",""BG"")"),"#VALUE!")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'!C15,""EN"",""BG"")"),"URL адрес на папката, в която може да се намери изображението/ите")</f>
        <v>URL адрес на папката, в която може да се намери изображението/ите</v>
      </c>
      <c r="E12" s="24">
        <f t="shared" ca="1" si="7"/>
        <v>65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'!C16,""EN"",""BG"")"),"Master En")</f>
        <v>Master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'!C17,""EN"",""BG"")"),"#VALUE!")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IFERROR(__xludf.DUMMYFUNCTION("GOOGLETRANSLATE(#REF!,""EN"",""BG"")"),"#REF!")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'!C19,""EN"",""BG"")"),"#VALUE!")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'!C21,""EN"",""BG"")"),"#VALUE!")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'!C23,""EN"",""BG"")"),"#VALUE!")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'!C25,""EN"",""BG"")"),"#VALUE!")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'!C27,""EN"",""BG"")"),"#VALUE!")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IFERROR(__xludf.DUMMYFUNCTION("GOOGLETRANSLATE(#REF!,""EN"",""BG"")"),"#REF!")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'!C28,""EN"",""BG"")"),"Master En")</f>
        <v>Master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'!C29,""EN"",""BG"")"),"#VALUE!")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'!C30,""EN"",""BG"")"),"#VALUE!")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'!C31,""EN"",""BG"")"),"#VALUE!")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'!C32,""EN"",""BG"")"),"URL адрес на папката, в която може да се намери изображението/ите")</f>
        <v>URL адрес на папката, в която може да се намери изображението/ите</v>
      </c>
      <c r="E26" s="24">
        <f t="shared" ca="1" si="14"/>
        <v>65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'!C33,""EN"",""BG"")"),"Master En")</f>
        <v>Master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'!C34,""EN"",""BG"")"),"#VALUE!")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'!C35,""EN"",""BG"")"),"#VALUE!")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'!C36,""EN"",""BG"")"),"#VALUE!")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'!C37,""EN"",""BG"")"),"#VALUE!")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'!C38,""EN"",""BG"")"),"#VALUE!")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'!C39,""EN"",""BG"")"),"#VALUE!")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'!C40,""EN"",""BG"")"),"URL адрес на папката, в която може да се намери изображението/ите")</f>
        <v>URL адрес на папката, в която може да се намери изображението/ите</v>
      </c>
      <c r="E34" s="24">
        <f t="shared" ca="1" si="16"/>
        <v>65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'!C41,""EN"",""BG"")"),"URL адрес на папката, в която може да се намери изображението/ите")</f>
        <v>URL адрес на папката, в която може да се намери изображението/ите</v>
      </c>
      <c r="E35" s="24">
        <f t="shared" ca="1" si="16"/>
        <v>65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'!C42,""EN"",""BG"")"),"#VALUE!")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'!C43,""EN"",""BG"")"),"URL")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'!C44,""EN"",""BG"")"),"#VALUE!")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'!C45,""EN"",""BG"")"),"URL")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'!C46,""EN"",""BG"")"),"#VALUE!")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'!C47,""EN"",""BG"")"),"URL")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'!C48,""EN"",""BG"")"),"#VALUE!")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'!C49,""EN"",""BG"")"),"URL")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'!C50,""EN"",""BG"")"),"#VALUE!")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'!C51,""EN"",""BG"")"),"URL")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'!C52,""EN"",""BG"")"),"#VALUE!")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'!C53,""EN"",""BG"")"),"URL")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'!C54,""EN"",""BG"")"),"Master En")</f>
        <v>Master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'!C56,""EN"",""BG"")"),"#VALUE!")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'!C57,""EN"",""BG"")"),"URL адрес на папката, в която може да се намери ресурсът")</f>
        <v>URL адрес на папката, в която може да се намери ресурсът</v>
      </c>
      <c r="E50" s="24">
        <f t="shared" ca="1" si="20"/>
        <v>56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'!C64,""EN"",""BG"")"),"Master En")</f>
        <v>Master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'!C67,""EN"",""BG"")"),"#VALUE!")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IFERROR(__xludf.DUMMYFUNCTION("GOOGLETRANSLATE(#REF!,""EN"",""BG"")"),"#REF!")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'!C70,""EN"",""BG"")"),"#VALUE!")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'!C71,""EN"",""BG"")"),"#VALUE!")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'!C72,""EN"",""BG"")"),"#VALUE!")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'!C73,""EN"",""BG"")"),"URL адрес на папката, в която може да се намери изображението/ите")</f>
        <v>URL адрес на папката, в която може да се намери изображението/ите</v>
      </c>
      <c r="E57" s="24">
        <f t="shared" ca="1" si="23"/>
        <v>65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'!C83,""EN"",""BG"")"),"Master En")</f>
        <v>Master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'!C84,""EN"",""BG"")"),"#VALUE!")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'!C85,""EN"",""BG"")"),"#VALUE!")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'!C7,""EN"", ""CS"" )"),"Technologie hladké pohony")</f>
        <v>Technologie hladké pohony</v>
      </c>
      <c r="E3" s="24">
        <f t="shared" ref="E3:E4" ca="1" si="1">LEN(D3)</f>
        <v>25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IFERROR(__xludf.DUMMYFUNCTION("GOOGLETRANSLATE(#REF!,""EN"", ""CS"" 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'!C8,""EN"", ""CS"" )"),"Master en")</f>
        <v>Master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'!C9,""EN"", ""CS"" 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'!C10,""EN"", ""CS"" 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'!C11,""EN"", ""CS"" )"),"URL složky, ve které lze najít obrázek")</f>
        <v>URL složky, ve které lze najít obrázek</v>
      </c>
      <c r="E8" s="24">
        <f t="shared" ca="1" si="4"/>
        <v>38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'!C12,""EN"", ""CS"" )"),"Master en")</f>
        <v>Master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'!C13,""EN"", ""CS"" 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'!C14,""EN"", ""CS"" 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'!C15,""EN"", ""CS"" )"),"URL složky, ve které lze najít obrázek")</f>
        <v>URL složky, ve které lze najít obrázek</v>
      </c>
      <c r="E12" s="24">
        <f t="shared" ca="1" si="7"/>
        <v>38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'!C16,""EN"", ""CS"" )"),"Master en")</f>
        <v>Master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'!C17,""EN"", ""CS"" 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IFERROR(__xludf.DUMMYFUNCTION("GOOGLETRANSLATE(#REF!,""EN"", ""CS"" 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'!C19,""EN"", ""CS"" 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'!C21,""EN"", ""CS"" 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'!C23,""EN"", ""CS"" 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'!C25,""EN"", ""CS"" 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'!C27,""EN"", ""CS"" 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IFERROR(__xludf.DUMMYFUNCTION("GOOGLETRANSLATE(#REF!,""EN"", ""CS"" 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'!C28,""EN"", ""CS"" )"),"Master en")</f>
        <v>Master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'!C29,""EN"", ""CS"" 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'!C30,""EN"", ""CS"" 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'!C31,""EN"", ""CS"" 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'!C32,""EN"", ""CS"" )"),"URL složky, ve které lze najít obrázek")</f>
        <v>URL složky, ve které lze najít obrázek</v>
      </c>
      <c r="E26" s="24">
        <f t="shared" ca="1" si="14"/>
        <v>38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'!C33,""EN"", ""CS"" )"),"Master en")</f>
        <v>Master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'!C34,""EN"", ""CS"" 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'!C35,""EN"", ""CS"" 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'!C36,""EN"", ""CS"" 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'!C37,""EN"", ""CS"" 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'!C38,""EN"", ""CS"" 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'!C39,""EN"", ""CS"" 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'!C40,""EN"", ""CS"" )"),"URL složky, ve které lze najít obrázek")</f>
        <v>URL složky, ve které lze najít obrázek</v>
      </c>
      <c r="E34" s="24">
        <f t="shared" ca="1" si="16"/>
        <v>38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'!C41,""EN"", ""CS"" )"),"URL složky, ve které lze najít obrázek")</f>
        <v>URL složky, ve které lze najít obrázek</v>
      </c>
      <c r="E35" s="24">
        <f t="shared" ca="1" si="16"/>
        <v>38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'!C42,""EN"", ""CS"" 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'!C43,""EN"", ""CS"" 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'!C44,""EN"", ""CS"" 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'!C45,""EN"", ""CS"" 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'!C46,""EN"", ""CS"" 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'!C47,""EN"", ""CS"" 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'!C48,""EN"", ""CS"" 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'!C49,""EN"", ""CS"" 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'!C50,""EN"", ""CS"" 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'!C51,""EN"", ""CS"" 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'!C52,""EN"", ""CS"" 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'!C53,""EN"", ""CS"" 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'!C54,""EN"", ""CS"" )"),"Master en")</f>
        <v>Master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'!C56,""EN"", ""CS"" 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'!C57,""EN"", ""CS"" )"),"URL složky, ve které lze najít zdroj")</f>
        <v>URL složky, ve které lze najít zdroj</v>
      </c>
      <c r="E50" s="24">
        <f t="shared" ca="1" si="20"/>
        <v>36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'!C64,""EN"", ""CS"" )"),"Master en")</f>
        <v>Master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'!C67,""EN"", ""CS"" 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IFERROR(__xludf.DUMMYFUNCTION("GOOGLETRANSLATE(#REF!,""EN"", ""CS"" 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'!C70,""EN"", ""CS"" 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'!C71,""EN"", ""CS"" 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'!C72,""EN"", ""CS"" 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'!C73,""EN"", ""CS"" )"),"URL složky, ve které lze najít obrázek")</f>
        <v>URL složky, ve které lze najít obrázek</v>
      </c>
      <c r="E57" s="24">
        <f t="shared" ca="1" si="23"/>
        <v>38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'!C83,""EN"", ""CS"" )"),"Master en")</f>
        <v>Master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'!C84,""EN"", ""CS"" 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'!C85,""EN"", ""CS"" 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""DE"")"),"Smooth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""DE"")"),"#REF!")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""DE"")"),"Master en")</f>
        <v>Master en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""DE"")"),"#VALUE!")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""DE"")"),"#VALUE!")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""DE"")"),"URL des Ordners, in dem das Bild gefunden werden kann")</f>
        <v>URL des Ordners, in dem das Bild gefunden werden kann</v>
      </c>
      <c r="E8" s="24">
        <f t="shared" ca="1" si="4"/>
        <v>53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""DE"")"),"Master en")</f>
        <v>Master en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""DE"")"),"#VALUE!")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""DE"")"),"#VALUE!")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""DE"")"),"URL des Ordners, in dem das Bild gefunden werden kann")</f>
        <v>URL des Ordners, in dem das Bild gefunden werden kann</v>
      </c>
      <c r="E12" s="24">
        <f t="shared" ca="1" si="7"/>
        <v>53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""DE"")"),"Master en")</f>
        <v>Master en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""DE"")"),"#VALUE!")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""DE"")"),"#REF!")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""DE"")"),"#VALUE!")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""DE"")"),"#VALUE!")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""DE"")"),"#VALUE!")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""DE"")"),"#VALUE!")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""DE"")"),"#VALUE!")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""DE"")"),"#REF!")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""DE"")"),"Master en")</f>
        <v>Master en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""DE"")"),"#VALUE!")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""DE"")"),"#VALUE!")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""DE"")"),"#VALUE!")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""DE"")"),"URL des Ordners, in dem das Bild gefunden werden kann")</f>
        <v>URL des Ordners, in dem das Bild gefunden werden kann</v>
      </c>
      <c r="E26" s="24">
        <f t="shared" ca="1" si="14"/>
        <v>53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""DE"")"),"Master en")</f>
        <v>Master en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""DE"")"),"#VALUE!")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""DE"")"),"#VALUE!")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""DE"")"),"#VALUE!")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""DE"")"),"#VALUE!")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""DE"")"),"#VALUE!")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""DE"")"),"#VALUE!")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""DE"")"),"URL des Ordners, in dem das Bild gefunden werden kann")</f>
        <v>URL des Ordners, in dem das Bild gefunden werden kann</v>
      </c>
      <c r="E34" s="24">
        <f t="shared" ca="1" si="16"/>
        <v>53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""DE"")"),"URL des Ordners, in dem das Bild gefunden werden kann")</f>
        <v>URL des Ordners, in dem das Bild gefunden werden kann</v>
      </c>
      <c r="E35" s="24">
        <f t="shared" ca="1" si="16"/>
        <v>53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""DE"")"),"#VALUE!")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""DE"")"),"URL")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""DE"")"),"#VALUE!")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""DE"")"),"URL")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""DE"")"),"#VALUE!")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""DE"")"),"URL")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""DE"")"),"#VALUE!")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""DE"")"),"URL")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""DE"")"),"#VALUE!")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""DE"")"),"URL")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""DE"")"),"#VALUE!")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""DE"")"),"URL")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""DE"")"),"Master en")</f>
        <v>Master en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""DE"")"),"#VALUE!")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""DE"")"),"URL des Ordners, in dem die Ressource gefunden werden kann")</f>
        <v>URL des Ordners, in dem die Ressource gefunden werden kann</v>
      </c>
      <c r="E50" s="24">
        <f t="shared" ca="1" si="20"/>
        <v>58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""DE"")"),"Master en")</f>
        <v>Master en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""DE"")"),"#VALUE!")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""DE"")"),"#REF!")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""DE"")"),"#VALUE!")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""DE"")"),"#VALUE!")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""DE"")"),"#VALUE!")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""DE"")"),"URL des Ordners, in dem das Bild gefunden werden kann")</f>
        <v>URL des Ordners, in dem das Bild gefunden werden kann</v>
      </c>
      <c r="E57" s="24">
        <f t="shared" ca="1" si="23"/>
        <v>53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""DE"")"),"Master en")</f>
        <v>Master en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""DE"")"),"#VALUE!")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""DE"")"),"#VALUE!")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""EN"")"),"Smooth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""EN"")"),"#REF!")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""EN"")"),"Master EN ")</f>
        <v xml:space="preserve">Master EN 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""EN"")"),"#VALUE!")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""EN"")"),"#VALUE!")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""EN"")"),"URL of the folder in which the image/s can be found")</f>
        <v>URL of the folder in which the image/s can be found</v>
      </c>
      <c r="E8" s="24">
        <f t="shared" ca="1" si="4"/>
        <v>51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""EN"")"),"Master EN ")</f>
        <v xml:space="preserve">Master EN 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""EN"")"),"#VALUE!")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""EN"")"),"#VALUE!")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""EN"")"),"URL of the folder in which the image/s can be found")</f>
        <v>URL of the folder in which the image/s can be found</v>
      </c>
      <c r="E12" s="24">
        <f t="shared" ca="1" si="7"/>
        <v>51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""EN"")"),"Master EN ")</f>
        <v xml:space="preserve">Master EN 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""EN"")"),"#VALUE!")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""EN"")"),"#REF!")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""EN"")"),"#VALUE!")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""EN"")"),"#VALUE!")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""EN"")"),"#VALUE!")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""EN"")"),"#VALUE!")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""EN"")"),"#VALUE!")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""EN"")"),"#REF!")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""EN"")"),"Master EN ")</f>
        <v xml:space="preserve">Master EN 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""EN"")"),"#VALUE!")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""EN"")"),"#VALUE!")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""EN"")"),"#VALUE!")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""EN"")"),"URL of the folder in which the image/s can be found")</f>
        <v>URL of the folder in which the image/s can be found</v>
      </c>
      <c r="E26" s="24">
        <f t="shared" ca="1" si="14"/>
        <v>51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""EN"")"),"Master EN ")</f>
        <v xml:space="preserve">Master EN 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""EN"")"),"#VALUE!")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""EN"")"),"#VALUE!")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""EN"")"),"#VALUE!")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""EN"")"),"#VALUE!")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""EN"")"),"#VALUE!")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""EN"")"),"#VALUE!")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""EN"")"),"URL of the folder in which the image/s can be found")</f>
        <v>URL of the folder in which the image/s can be found</v>
      </c>
      <c r="E34" s="24">
        <f t="shared" ca="1" si="16"/>
        <v>51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""EN"")"),"URL of the folder in which the image/s can be found")</f>
        <v>URL of the folder in which the image/s can be found</v>
      </c>
      <c r="E35" s="24">
        <f t="shared" ca="1" si="16"/>
        <v>51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""EN"")"),"#VALUE!")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""EN"")"),"URL")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""EN"")"),"#VALUE!")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""EN"")"),"URL")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""EN"")"),"#VALUE!")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""EN"")"),"URL")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""EN"")"),"#VALUE!")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""EN"")"),"URL")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""EN"")"),"#VALUE!")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""EN"")"),"URL")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""EN"")"),"#VALUE!")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""EN"")"),"URL")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""EN"")"),"Master EN ")</f>
        <v xml:space="preserve">Master EN 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""EN"")"),"#VALUE!")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""EN"")"),"URL of the folder in which the resource can be found")</f>
        <v>URL of the folder in which the resource can be found</v>
      </c>
      <c r="E50" s="24">
        <f t="shared" ca="1" si="20"/>
        <v>52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""EN"")"),"Master EN ")</f>
        <v xml:space="preserve">Master EN 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""EN"")"),"#VALUE!")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""EN"")"),"#REF!")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""EN"")"),"#VALUE!")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""EN"")"),"#VALUE!")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""EN"")"),"#VALUE!")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""EN"")"),"URL of the folder in which the image/s can be found")</f>
        <v>URL of the folder in which the image/s can be found</v>
      </c>
      <c r="E57" s="24">
        <f t="shared" ca="1" si="23"/>
        <v>51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""EN"")"),"Master EN ")</f>
        <v xml:space="preserve">Master EN 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""EN"")"),"#VALUE!")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""EN"")"),"#VALUE!")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""EN"")"),"Smooth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""EN"")"),"#REF!")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""EN"")"),"Master EN ")</f>
        <v xml:space="preserve">Master EN 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""EN"")"),"#VALUE!")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""EN"")"),"#VALUE!")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""EN"")"),"URL of the folder in which the image/s can be found")</f>
        <v>URL of the folder in which the image/s can be found</v>
      </c>
      <c r="E8" s="24">
        <f t="shared" ca="1" si="4"/>
        <v>51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""EN"")"),"Master EN ")</f>
        <v xml:space="preserve">Master EN 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""EN"")"),"#VALUE!")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""EN"")"),"#VALUE!")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""EN"")"),"URL of the folder in which the image/s can be found")</f>
        <v>URL of the folder in which the image/s can be found</v>
      </c>
      <c r="E12" s="24">
        <f t="shared" ca="1" si="7"/>
        <v>51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""EN"")"),"Master EN ")</f>
        <v xml:space="preserve">Master EN 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""EN"")"),"#VALUE!")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""EN"")"),"#REF!")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""EN"")"),"#VALUE!")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""EN"")"),"#VALUE!")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""EN"")"),"#VALUE!")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""EN"")"),"#VALUE!")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""EN"")"),"#VALUE!")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""EN"")"),"#REF!")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""EN"")"),"Master EN ")</f>
        <v xml:space="preserve">Master EN 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""EN"")"),"#VALUE!")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""EN"")"),"#VALUE!")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""EN"")"),"#VALUE!")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""EN"")"),"URL of the folder in which the image/s can be found")</f>
        <v>URL of the folder in which the image/s can be found</v>
      </c>
      <c r="E26" s="24">
        <f t="shared" ca="1" si="14"/>
        <v>51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""EN"")"),"Master EN ")</f>
        <v xml:space="preserve">Master EN 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""EN"")"),"#VALUE!")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""EN"")"),"#VALUE!")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""EN"")"),"#VALUE!")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""EN"")"),"#VALUE!")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""EN"")"),"#VALUE!")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""EN"")"),"#VALUE!")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""EN"")"),"URL of the folder in which the image/s can be found")</f>
        <v>URL of the folder in which the image/s can be found</v>
      </c>
      <c r="E34" s="24">
        <f t="shared" ca="1" si="16"/>
        <v>51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""EN"")"),"URL of the folder in which the image/s can be found")</f>
        <v>URL of the folder in which the image/s can be found</v>
      </c>
      <c r="E35" s="24">
        <f t="shared" ca="1" si="16"/>
        <v>51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""EN"")"),"#VALUE!")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""EN"")"),"URL")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""EN"")"),"#VALUE!")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""EN"")"),"URL")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""EN"")"),"#VALUE!")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""EN"")"),"URL")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""EN"")"),"#VALUE!")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""EN"")"),"URL")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""EN"")"),"#VALUE!")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""EN"")"),"URL")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""EN"")"),"#VALUE!")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""EN"")"),"URL")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""EN"")"),"Master EN ")</f>
        <v xml:space="preserve">Master EN 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""EN"")"),"#VALUE!")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""EN"")"),"URL of the folder in which the resource can be found")</f>
        <v>URL of the folder in which the resource can be found</v>
      </c>
      <c r="E50" s="24">
        <f t="shared" ca="1" si="20"/>
        <v>52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""EN"")"),"Master EN ")</f>
        <v xml:space="preserve">Master EN 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""EN"")"),"#VALUE!")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""EN"")"),"#REF!")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""EN"")"),"#VALUE!")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""EN"")"),"#VALUE!")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""EN"")"),"#VALUE!")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""EN"")"),"URL of the folder in which the image/s can be found")</f>
        <v>URL of the folder in which the image/s can be found</v>
      </c>
      <c r="E57" s="24">
        <f t="shared" ca="1" si="23"/>
        <v>51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""EN"")"),"Master EN ")</f>
        <v xml:space="preserve">Master EN 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""EN"")"),"#VALUE!")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""EN"")"),"#VALUE!")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2:G60"/>
  <sheetViews>
    <sheetView workbookViewId="0"/>
  </sheetViews>
  <sheetFormatPr defaultColWidth="12.5703125" defaultRowHeight="15.75" customHeight="1"/>
  <cols>
    <col min="1" max="1" width="43.7109375" customWidth="1"/>
    <col min="2" max="2" width="51.140625" customWidth="1"/>
    <col min="4" max="4" width="45.5703125" customWidth="1"/>
    <col min="6" max="6" width="54.42578125" customWidth="1"/>
    <col min="7" max="7" width="22.85546875" customWidth="1"/>
  </cols>
  <sheetData>
    <row r="2" spans="1:7">
      <c r="A2" s="19"/>
      <c r="B2" s="20" t="s">
        <v>7</v>
      </c>
      <c r="C2" s="21" t="s">
        <v>8</v>
      </c>
      <c r="D2" s="22" t="s">
        <v>91</v>
      </c>
      <c r="E2" s="21" t="s">
        <v>92</v>
      </c>
      <c r="F2" s="23" t="s">
        <v>93</v>
      </c>
      <c r="G2" s="21" t="s">
        <v>92</v>
      </c>
    </row>
    <row r="3" spans="1:7">
      <c r="A3" s="19" t="s">
        <v>94</v>
      </c>
      <c r="B3" s="41"/>
      <c r="C3" s="24">
        <f t="shared" ref="C3:C4" si="0">LEN(B3)</f>
        <v>0</v>
      </c>
      <c r="D3" s="25" t="str">
        <f ca="1">IFERROR(__xludf.DUMMYFUNCTION("GOOGLETRANSLATE('Master EN '!C7, ""EN"", ""EN"")"),"Smooth Drive Techonology")</f>
        <v>Smooth Drive Techonology</v>
      </c>
      <c r="E3" s="24">
        <f t="shared" ref="E3:E4" ca="1" si="1">LEN(D3)</f>
        <v>24</v>
      </c>
      <c r="G3" s="24">
        <f t="shared" ref="G3:G4" si="2">LEN(F3)</f>
        <v>0</v>
      </c>
    </row>
    <row r="4" spans="1:7">
      <c r="A4" s="26" t="s">
        <v>95</v>
      </c>
      <c r="B4" s="27"/>
      <c r="C4" s="24">
        <f t="shared" si="0"/>
        <v>0</v>
      </c>
      <c r="D4" s="25" t="str">
        <f ca="1">IFERROR(__xludf.DUMMYFUNCTION("GOOGLETRANSLATE(#REF!, ""EN"", ""EN"")"),"#REF!")</f>
        <v>#REF!</v>
      </c>
      <c r="E4" s="24">
        <f t="shared" ca="1" si="1"/>
        <v>5</v>
      </c>
      <c r="G4" s="24">
        <f t="shared" si="2"/>
        <v>0</v>
      </c>
    </row>
    <row r="5" spans="1:7">
      <c r="A5" s="28" t="s">
        <v>12</v>
      </c>
      <c r="B5" s="29"/>
      <c r="C5" s="29"/>
      <c r="D5" s="25" t="str">
        <f ca="1">IFERROR(__xludf.DUMMYFUNCTION("GOOGLETRANSLATE('Master EN '!C8, ""EN"", ""EN"")"),"Master EN ")</f>
        <v xml:space="preserve">Master EN </v>
      </c>
      <c r="E5" s="29"/>
      <c r="F5" s="29"/>
      <c r="G5" s="30"/>
    </row>
    <row r="6" spans="1:7">
      <c r="A6" s="31" t="s">
        <v>13</v>
      </c>
      <c r="C6" s="24">
        <f t="shared" ref="C6:C7" si="3">LEN(B6)</f>
        <v>0</v>
      </c>
      <c r="D6" s="25" t="str">
        <f ca="1">IFERROR(__xludf.DUMMYFUNCTION("GOOGLETRANSLATE('Master EN '!C9, ""EN"", ""EN"")"),"#VALUE!")</f>
        <v>#VALUE!</v>
      </c>
      <c r="E6" s="24">
        <f t="shared" ref="E6:E8" ca="1" si="4">LEN(D6)</f>
        <v>7</v>
      </c>
      <c r="G6" s="24">
        <f t="shared" ref="G6:G8" si="5">LEN(F6)</f>
        <v>0</v>
      </c>
    </row>
    <row r="7" spans="1:7">
      <c r="A7" s="32" t="s">
        <v>96</v>
      </c>
      <c r="C7" s="24">
        <f t="shared" si="3"/>
        <v>0</v>
      </c>
      <c r="D7" s="25" t="str">
        <f ca="1">IFERROR(__xludf.DUMMYFUNCTION("GOOGLETRANSLATE('Master EN '!C10, ""EN"", ""EN"")"),"#VALUE!")</f>
        <v>#VALUE!</v>
      </c>
      <c r="E7" s="24">
        <f t="shared" ca="1" si="4"/>
        <v>7</v>
      </c>
      <c r="G7" s="24">
        <f t="shared" si="5"/>
        <v>0</v>
      </c>
    </row>
    <row r="8" spans="1:7">
      <c r="A8" s="33" t="s">
        <v>97</v>
      </c>
      <c r="B8" s="34"/>
      <c r="C8" s="35"/>
      <c r="D8" s="25" t="str">
        <f ca="1">IFERROR(__xludf.DUMMYFUNCTION("GOOGLETRANSLATE('Master EN '!C11, ""EN"", ""EN"")"),"URL of the folder in which the image/s can be found")</f>
        <v>URL of the folder in which the image/s can be found</v>
      </c>
      <c r="E8" s="24">
        <f t="shared" ca="1" si="4"/>
        <v>51</v>
      </c>
      <c r="G8" s="24">
        <f t="shared" si="5"/>
        <v>0</v>
      </c>
    </row>
    <row r="9" spans="1:7">
      <c r="A9" s="36" t="s">
        <v>21</v>
      </c>
      <c r="B9" s="37"/>
      <c r="C9" s="37"/>
      <c r="D9" s="25" t="str">
        <f ca="1">IFERROR(__xludf.DUMMYFUNCTION("GOOGLETRANSLATE('Master EN '!C12, ""EN"", ""EN"")"),"Master EN ")</f>
        <v xml:space="preserve">Master EN </v>
      </c>
      <c r="E9" s="29"/>
      <c r="F9" s="29"/>
      <c r="G9" s="30"/>
    </row>
    <row r="10" spans="1:7">
      <c r="A10" s="32" t="s">
        <v>98</v>
      </c>
      <c r="C10" s="24">
        <f t="shared" ref="C10:C12" si="6">LEN(B10)</f>
        <v>0</v>
      </c>
      <c r="D10" s="25" t="str">
        <f ca="1">IFERROR(__xludf.DUMMYFUNCTION("GOOGLETRANSLATE('Master EN '!C13, ""EN"", ""EN"")"),"#VALUE!")</f>
        <v>#VALUE!</v>
      </c>
      <c r="E10" s="24">
        <f t="shared" ref="E10:E12" ca="1" si="7">LEN(D10)</f>
        <v>7</v>
      </c>
      <c r="G10" s="24">
        <f t="shared" ref="G10:G12" si="8">LEN(F10)</f>
        <v>0</v>
      </c>
    </row>
    <row r="11" spans="1:7">
      <c r="A11" s="32" t="s">
        <v>99</v>
      </c>
      <c r="C11" s="24">
        <f t="shared" si="6"/>
        <v>0</v>
      </c>
      <c r="D11" s="25" t="str">
        <f ca="1">IFERROR(__xludf.DUMMYFUNCTION("GOOGLETRANSLATE('Master EN '!C14, ""EN"", ""EN"")"),"#VALUE!")</f>
        <v>#VALUE!</v>
      </c>
      <c r="E11" s="24">
        <f t="shared" ca="1" si="7"/>
        <v>7</v>
      </c>
      <c r="G11" s="24">
        <f t="shared" si="8"/>
        <v>0</v>
      </c>
    </row>
    <row r="12" spans="1:7">
      <c r="A12" s="38" t="s">
        <v>100</v>
      </c>
      <c r="B12" s="27"/>
      <c r="C12" s="24">
        <f t="shared" si="6"/>
        <v>0</v>
      </c>
      <c r="D12" s="25" t="str">
        <f ca="1">IFERROR(__xludf.DUMMYFUNCTION("GOOGLETRANSLATE('Master EN '!C15, ""EN"", ""EN"")"),"URL of the folder in which the image/s can be found")</f>
        <v>URL of the folder in which the image/s can be found</v>
      </c>
      <c r="E12" s="24">
        <f t="shared" ca="1" si="7"/>
        <v>51</v>
      </c>
      <c r="G12" s="24">
        <f t="shared" si="8"/>
        <v>0</v>
      </c>
    </row>
    <row r="13" spans="1:7">
      <c r="A13" s="28" t="s">
        <v>101</v>
      </c>
      <c r="B13" s="29"/>
      <c r="C13" s="29"/>
      <c r="D13" s="25" t="str">
        <f ca="1">IFERROR(__xludf.DUMMYFUNCTION("GOOGLETRANSLATE('Master EN '!C16, ""EN"", ""EN"")"),"Master EN ")</f>
        <v xml:space="preserve">Master EN </v>
      </c>
      <c r="E13" s="29"/>
      <c r="F13" s="29"/>
      <c r="G13" s="30"/>
    </row>
    <row r="14" spans="1:7">
      <c r="A14" s="31" t="s">
        <v>102</v>
      </c>
      <c r="C14" s="24"/>
      <c r="D14" s="25" t="str">
        <f ca="1">IFERROR(__xludf.DUMMYFUNCTION("GOOGLETRANSLATE('Master EN '!C17, ""EN"", ""EN"")"),"#VALUE!")</f>
        <v>#VALUE!</v>
      </c>
      <c r="E14" s="24">
        <f t="shared" ref="E14:E21" ca="1" si="9">LEN(D14)</f>
        <v>7</v>
      </c>
      <c r="G14" s="24">
        <f t="shared" ref="G14:G21" si="10">LEN(F14)</f>
        <v>0</v>
      </c>
    </row>
    <row r="15" spans="1:7">
      <c r="A15" s="31" t="s">
        <v>103</v>
      </c>
      <c r="C15" s="24">
        <f t="shared" ref="C15:C17" si="11">LEN(B15)</f>
        <v>0</v>
      </c>
      <c r="D15" s="25" t="str">
        <f ca="1">IFERROR(__xludf.DUMMYFUNCTION("GOOGLETRANSLATE(#REF!, ""EN"", ""EN"")"),"#REF!")</f>
        <v>#REF!</v>
      </c>
      <c r="E15" s="24">
        <f t="shared" ca="1" si="9"/>
        <v>5</v>
      </c>
      <c r="G15" s="24">
        <f t="shared" si="10"/>
        <v>0</v>
      </c>
    </row>
    <row r="16" spans="1:7">
      <c r="A16" s="31" t="s">
        <v>104</v>
      </c>
      <c r="C16" s="24">
        <f t="shared" si="11"/>
        <v>0</v>
      </c>
      <c r="D16" s="25" t="str">
        <f ca="1">IFERROR(__xludf.DUMMYFUNCTION("GOOGLETRANSLATE('Master EN '!C19, ""EN"", ""EN"")"),"#VALUE!")</f>
        <v>#VALUE!</v>
      </c>
      <c r="E16" s="24">
        <f t="shared" ca="1" si="9"/>
        <v>7</v>
      </c>
      <c r="G16" s="24">
        <f t="shared" si="10"/>
        <v>0</v>
      </c>
    </row>
    <row r="17" spans="1:7">
      <c r="A17" s="32" t="s">
        <v>105</v>
      </c>
      <c r="C17" s="24">
        <f t="shared" si="11"/>
        <v>0</v>
      </c>
      <c r="D17" s="25" t="str">
        <f ca="1">IFERROR(__xludf.DUMMYFUNCTION("GOOGLETRANSLATE('Master EN '!C21, ""EN"", ""EN"")"),"#VALUE!")</f>
        <v>#VALUE!</v>
      </c>
      <c r="E17" s="24">
        <f t="shared" ca="1" si="9"/>
        <v>7</v>
      </c>
      <c r="G17" s="24">
        <f t="shared" si="10"/>
        <v>0</v>
      </c>
    </row>
    <row r="18" spans="1:7">
      <c r="A18" s="31" t="s">
        <v>106</v>
      </c>
      <c r="C18" s="24"/>
      <c r="D18" s="25" t="str">
        <f ca="1">IFERROR(__xludf.DUMMYFUNCTION("GOOGLETRANSLATE('Master EN '!C23, ""EN"", ""EN"")"),"#VALUE!")</f>
        <v>#VALUE!</v>
      </c>
      <c r="E18" s="24">
        <f t="shared" ca="1" si="9"/>
        <v>7</v>
      </c>
      <c r="G18" s="24">
        <f t="shared" si="10"/>
        <v>0</v>
      </c>
    </row>
    <row r="19" spans="1:7">
      <c r="A19" s="31" t="s">
        <v>107</v>
      </c>
      <c r="C19" s="24">
        <f t="shared" ref="C19:C21" si="12">LEN(B19)</f>
        <v>0</v>
      </c>
      <c r="D19" s="25" t="str">
        <f ca="1">IFERROR(__xludf.DUMMYFUNCTION("GOOGLETRANSLATE('Master EN '!C25, ""EN"", ""EN"")"),"#VALUE!")</f>
        <v>#VALUE!</v>
      </c>
      <c r="E19" s="24">
        <f t="shared" ca="1" si="9"/>
        <v>7</v>
      </c>
      <c r="G19" s="24">
        <f t="shared" si="10"/>
        <v>0</v>
      </c>
    </row>
    <row r="20" spans="1:7">
      <c r="A20" s="31" t="s">
        <v>108</v>
      </c>
      <c r="C20" s="24">
        <f t="shared" si="12"/>
        <v>0</v>
      </c>
      <c r="D20" s="25" t="str">
        <f ca="1">IFERROR(__xludf.DUMMYFUNCTION("GOOGLETRANSLATE('Master EN '!C27, ""EN"", ""EN"")"),"#VALUE!")</f>
        <v>#VALUE!</v>
      </c>
      <c r="E20" s="24">
        <f t="shared" ca="1" si="9"/>
        <v>7</v>
      </c>
      <c r="G20" s="24">
        <f t="shared" si="10"/>
        <v>0</v>
      </c>
    </row>
    <row r="21" spans="1:7">
      <c r="A21" s="38" t="s">
        <v>109</v>
      </c>
      <c r="B21" s="27"/>
      <c r="C21" s="24">
        <f t="shared" si="12"/>
        <v>0</v>
      </c>
      <c r="D21" s="25" t="str">
        <f ca="1">IFERROR(__xludf.DUMMYFUNCTION("GOOGLETRANSLATE(#REF!, ""EN"", ""EN"")"),"#REF!")</f>
        <v>#REF!</v>
      </c>
      <c r="E21" s="24">
        <f t="shared" ca="1" si="9"/>
        <v>5</v>
      </c>
      <c r="G21" s="24">
        <f t="shared" si="10"/>
        <v>0</v>
      </c>
    </row>
    <row r="22" spans="1:7">
      <c r="A22" s="28" t="s">
        <v>45</v>
      </c>
      <c r="B22" s="29"/>
      <c r="C22" s="29"/>
      <c r="D22" s="25" t="str">
        <f ca="1">IFERROR(__xludf.DUMMYFUNCTION("GOOGLETRANSLATE('Master EN '!C28, ""EN"", ""EN"")"),"Master EN ")</f>
        <v xml:space="preserve">Master EN </v>
      </c>
      <c r="E22" s="29"/>
      <c r="F22" s="29"/>
      <c r="G22" s="30"/>
    </row>
    <row r="23" spans="1:7">
      <c r="A23" s="31" t="s">
        <v>46</v>
      </c>
      <c r="C23" s="24">
        <f t="shared" ref="C23:C26" si="13">LEN(B23)</f>
        <v>0</v>
      </c>
      <c r="D23" s="25" t="str">
        <f ca="1">IFERROR(__xludf.DUMMYFUNCTION("GOOGLETRANSLATE('Master EN '!C29, ""EN"", ""EN"")"),"#VALUE!")</f>
        <v>#VALUE!</v>
      </c>
      <c r="E23" s="24">
        <f t="shared" ref="E23:E26" ca="1" si="14">LEN(D23)</f>
        <v>7</v>
      </c>
      <c r="G23" s="24">
        <f t="shared" ref="G23:G26" si="15">LEN(F23)</f>
        <v>0</v>
      </c>
    </row>
    <row r="24" spans="1:7">
      <c r="A24" s="32" t="s">
        <v>110</v>
      </c>
      <c r="C24" s="24">
        <f t="shared" si="13"/>
        <v>0</v>
      </c>
      <c r="D24" s="25" t="str">
        <f ca="1">IFERROR(__xludf.DUMMYFUNCTION("GOOGLETRANSLATE('Master EN '!C30, ""EN"", ""EN"")"),"#VALUE!")</f>
        <v>#VALUE!</v>
      </c>
      <c r="E24" s="24">
        <f t="shared" ca="1" si="14"/>
        <v>7</v>
      </c>
      <c r="G24" s="24">
        <f t="shared" si="15"/>
        <v>0</v>
      </c>
    </row>
    <row r="25" spans="1:7">
      <c r="A25" s="32"/>
      <c r="C25" s="24">
        <f t="shared" si="13"/>
        <v>0</v>
      </c>
      <c r="D25" s="25" t="str">
        <f ca="1">IFERROR(__xludf.DUMMYFUNCTION("GOOGLETRANSLATE('Master EN '!C31, ""EN"", ""EN"")"),"#VALUE!")</f>
        <v>#VALUE!</v>
      </c>
      <c r="E25" s="24">
        <f t="shared" ca="1" si="14"/>
        <v>7</v>
      </c>
      <c r="G25" s="24">
        <f t="shared" si="15"/>
        <v>0</v>
      </c>
    </row>
    <row r="26" spans="1:7">
      <c r="A26" s="26" t="s">
        <v>111</v>
      </c>
      <c r="B26" s="27"/>
      <c r="C26" s="24">
        <f t="shared" si="13"/>
        <v>0</v>
      </c>
      <c r="D26" s="25" t="str">
        <f ca="1">IFERROR(__xludf.DUMMYFUNCTION("GOOGLETRANSLATE('Master EN '!C32, ""EN"", ""EN"")"),"URL of the folder in which the image/s can be found")</f>
        <v>URL of the folder in which the image/s can be found</v>
      </c>
      <c r="E26" s="24">
        <f t="shared" ca="1" si="14"/>
        <v>51</v>
      </c>
      <c r="G26" s="24">
        <f t="shared" si="15"/>
        <v>0</v>
      </c>
    </row>
    <row r="27" spans="1:7">
      <c r="A27" s="28" t="s">
        <v>52</v>
      </c>
      <c r="B27" s="29"/>
      <c r="C27" s="29"/>
      <c r="D27" s="25" t="str">
        <f ca="1">IFERROR(__xludf.DUMMYFUNCTION("GOOGLETRANSLATE('Master EN '!C33, ""EN"", ""EN"")"),"Master EN ")</f>
        <v xml:space="preserve">Master EN </v>
      </c>
      <c r="E27" s="29"/>
      <c r="F27" s="29"/>
      <c r="G27" s="30"/>
    </row>
    <row r="28" spans="1:7">
      <c r="A28" s="31" t="s">
        <v>112</v>
      </c>
      <c r="C28" s="24"/>
      <c r="D28" s="25" t="str">
        <f ca="1">IFERROR(__xludf.DUMMYFUNCTION("GOOGLETRANSLATE('Master EN '!C34, ""EN"", ""EN"")"),"#VALUE!")</f>
        <v>#VALUE!</v>
      </c>
      <c r="E28" s="24">
        <f t="shared" ref="E28:E47" ca="1" si="16">LEN(D28)</f>
        <v>7</v>
      </c>
      <c r="G28" s="24">
        <f t="shared" ref="G28:G47" si="17">LEN(F28)</f>
        <v>0</v>
      </c>
    </row>
    <row r="29" spans="1:7">
      <c r="A29" s="31" t="s">
        <v>9</v>
      </c>
      <c r="C29" s="24">
        <f t="shared" ref="C29:C47" si="18">LEN(B29)</f>
        <v>0</v>
      </c>
      <c r="D29" s="25" t="str">
        <f ca="1">IFERROR(__xludf.DUMMYFUNCTION("GOOGLETRANSLATE('Master EN '!C35, ""EN"", ""EN"")"),"#VALUE!")</f>
        <v>#VALUE!</v>
      </c>
      <c r="E29" s="24">
        <f t="shared" ca="1" si="16"/>
        <v>7</v>
      </c>
      <c r="G29" s="24">
        <f t="shared" si="17"/>
        <v>0</v>
      </c>
    </row>
    <row r="30" spans="1:7">
      <c r="A30" s="31" t="s">
        <v>113</v>
      </c>
      <c r="C30" s="24">
        <f t="shared" si="18"/>
        <v>0</v>
      </c>
      <c r="D30" s="25" t="str">
        <f ca="1">IFERROR(__xludf.DUMMYFUNCTION("GOOGLETRANSLATE('Master EN '!C36, ""EN"", ""EN"")"),"#VALUE!")</f>
        <v>#VALUE!</v>
      </c>
      <c r="E30" s="24">
        <f t="shared" ca="1" si="16"/>
        <v>7</v>
      </c>
      <c r="G30" s="24">
        <f t="shared" si="17"/>
        <v>0</v>
      </c>
    </row>
    <row r="31" spans="1:7">
      <c r="A31" s="31" t="s">
        <v>56</v>
      </c>
      <c r="C31" s="24">
        <f t="shared" si="18"/>
        <v>0</v>
      </c>
      <c r="D31" s="25" t="str">
        <f ca="1">IFERROR(__xludf.DUMMYFUNCTION("GOOGLETRANSLATE('Master EN '!C37, ""EN"", ""EN"")"),"#VALUE!")</f>
        <v>#VALUE!</v>
      </c>
      <c r="E31" s="24">
        <f t="shared" ca="1" si="16"/>
        <v>7</v>
      </c>
      <c r="G31" s="24">
        <f t="shared" si="17"/>
        <v>0</v>
      </c>
    </row>
    <row r="32" spans="1:7">
      <c r="A32" s="31" t="s">
        <v>114</v>
      </c>
      <c r="C32" s="24">
        <f t="shared" si="18"/>
        <v>0</v>
      </c>
      <c r="D32" s="25" t="str">
        <f ca="1">IFERROR(__xludf.DUMMYFUNCTION("GOOGLETRANSLATE('Master EN '!C38, ""EN"", ""EN"")"),"#VALUE!")</f>
        <v>#VALUE!</v>
      </c>
      <c r="E32" s="24">
        <f t="shared" ca="1" si="16"/>
        <v>7</v>
      </c>
      <c r="G32" s="24">
        <f t="shared" si="17"/>
        <v>0</v>
      </c>
    </row>
    <row r="33" spans="1:7">
      <c r="A33" s="31" t="s">
        <v>115</v>
      </c>
      <c r="C33" s="24">
        <f t="shared" si="18"/>
        <v>0</v>
      </c>
      <c r="D33" s="25" t="str">
        <f ca="1">IFERROR(__xludf.DUMMYFUNCTION("GOOGLETRANSLATE('Master EN '!C39, ""EN"", ""EN"")"),"#VALUE!")</f>
        <v>#VALUE!</v>
      </c>
      <c r="E33" s="24">
        <f t="shared" ca="1" si="16"/>
        <v>7</v>
      </c>
      <c r="G33" s="24">
        <f t="shared" si="17"/>
        <v>0</v>
      </c>
    </row>
    <row r="34" spans="1:7">
      <c r="A34" s="32" t="s">
        <v>116</v>
      </c>
      <c r="C34" s="24">
        <f t="shared" si="18"/>
        <v>0</v>
      </c>
      <c r="D34" s="25" t="str">
        <f ca="1">IFERROR(__xludf.DUMMYFUNCTION("GOOGLETRANSLATE('Master EN '!C40, ""EN"", ""EN"")"),"URL of the folder in which the image/s can be found")</f>
        <v>URL of the folder in which the image/s can be found</v>
      </c>
      <c r="E34" s="24">
        <f t="shared" ca="1" si="16"/>
        <v>51</v>
      </c>
      <c r="G34" s="24">
        <f t="shared" si="17"/>
        <v>0</v>
      </c>
    </row>
    <row r="35" spans="1:7">
      <c r="A35" s="32" t="s">
        <v>117</v>
      </c>
      <c r="C35" s="24">
        <f t="shared" si="18"/>
        <v>0</v>
      </c>
      <c r="D35" s="25" t="str">
        <f ca="1">IFERROR(__xludf.DUMMYFUNCTION("GOOGLETRANSLATE('Master EN '!C41, ""EN"", ""EN"")"),"URL of the folder in which the image/s can be found")</f>
        <v>URL of the folder in which the image/s can be found</v>
      </c>
      <c r="E35" s="24">
        <f t="shared" ca="1" si="16"/>
        <v>51</v>
      </c>
      <c r="G35" s="24">
        <f t="shared" si="17"/>
        <v>0</v>
      </c>
    </row>
    <row r="36" spans="1:7">
      <c r="A36" s="39" t="s">
        <v>118</v>
      </c>
      <c r="C36" s="24">
        <f t="shared" si="18"/>
        <v>0</v>
      </c>
      <c r="D36" s="25" t="str">
        <f ca="1">IFERROR(__xludf.DUMMYFUNCTION("GOOGLETRANSLATE('Master EN '!C42, ""EN"", ""EN"")"),"#VALUE!")</f>
        <v>#VALUE!</v>
      </c>
      <c r="E36" s="24">
        <f t="shared" ca="1" si="16"/>
        <v>7</v>
      </c>
      <c r="G36" s="24">
        <f t="shared" si="17"/>
        <v>0</v>
      </c>
    </row>
    <row r="37" spans="1:7">
      <c r="A37" s="25" t="s">
        <v>109</v>
      </c>
      <c r="C37" s="24">
        <f t="shared" si="18"/>
        <v>0</v>
      </c>
      <c r="D37" s="25" t="str">
        <f ca="1">IFERROR(__xludf.DUMMYFUNCTION("GOOGLETRANSLATE('Master EN '!C43, ""EN"", ""EN"")"),"URL")</f>
        <v>URL</v>
      </c>
      <c r="E37" s="24">
        <f t="shared" ca="1" si="16"/>
        <v>3</v>
      </c>
      <c r="G37" s="24">
        <f t="shared" si="17"/>
        <v>0</v>
      </c>
    </row>
    <row r="38" spans="1:7">
      <c r="A38" s="39" t="s">
        <v>119</v>
      </c>
      <c r="C38" s="24">
        <f t="shared" si="18"/>
        <v>0</v>
      </c>
      <c r="D38" s="25" t="str">
        <f ca="1">IFERROR(__xludf.DUMMYFUNCTION("GOOGLETRANSLATE('Master EN '!C44, ""EN"", ""EN"")"),"#VALUE!")</f>
        <v>#VALUE!</v>
      </c>
      <c r="E38" s="24">
        <f t="shared" ca="1" si="16"/>
        <v>7</v>
      </c>
      <c r="G38" s="24">
        <f t="shared" si="17"/>
        <v>0</v>
      </c>
    </row>
    <row r="39" spans="1:7">
      <c r="A39" s="25" t="s">
        <v>109</v>
      </c>
      <c r="C39" s="24">
        <f t="shared" si="18"/>
        <v>0</v>
      </c>
      <c r="D39" s="25" t="str">
        <f ca="1">IFERROR(__xludf.DUMMYFUNCTION("GOOGLETRANSLATE('Master EN '!C45, ""EN"", ""EN"")"),"URL")</f>
        <v>URL</v>
      </c>
      <c r="E39" s="24">
        <f t="shared" ca="1" si="16"/>
        <v>3</v>
      </c>
      <c r="G39" s="24">
        <f t="shared" si="17"/>
        <v>0</v>
      </c>
    </row>
    <row r="40" spans="1:7">
      <c r="A40" s="39" t="s">
        <v>120</v>
      </c>
      <c r="C40" s="24">
        <f t="shared" si="18"/>
        <v>0</v>
      </c>
      <c r="D40" s="25" t="str">
        <f ca="1">IFERROR(__xludf.DUMMYFUNCTION("GOOGLETRANSLATE('Master EN '!C46, ""EN"", ""EN"")"),"#VALUE!")</f>
        <v>#VALUE!</v>
      </c>
      <c r="E40" s="24">
        <f t="shared" ca="1" si="16"/>
        <v>7</v>
      </c>
      <c r="G40" s="24">
        <f t="shared" si="17"/>
        <v>0</v>
      </c>
    </row>
    <row r="41" spans="1:7">
      <c r="A41" s="25" t="s">
        <v>109</v>
      </c>
      <c r="C41" s="24">
        <f t="shared" si="18"/>
        <v>0</v>
      </c>
      <c r="D41" s="25" t="str">
        <f ca="1">IFERROR(__xludf.DUMMYFUNCTION("GOOGLETRANSLATE('Master EN '!C47, ""EN"", ""EN"")"),"URL")</f>
        <v>URL</v>
      </c>
      <c r="E41" s="24">
        <f t="shared" ca="1" si="16"/>
        <v>3</v>
      </c>
      <c r="G41" s="24">
        <f t="shared" si="17"/>
        <v>0</v>
      </c>
    </row>
    <row r="42" spans="1:7">
      <c r="A42" s="39" t="s">
        <v>121</v>
      </c>
      <c r="C42" s="24">
        <f t="shared" si="18"/>
        <v>0</v>
      </c>
      <c r="D42" s="25" t="str">
        <f ca="1">IFERROR(__xludf.DUMMYFUNCTION("GOOGLETRANSLATE('Master EN '!C48, ""EN"", ""EN"")"),"#VALUE!")</f>
        <v>#VALUE!</v>
      </c>
      <c r="E42" s="24">
        <f t="shared" ca="1" si="16"/>
        <v>7</v>
      </c>
      <c r="G42" s="24">
        <f t="shared" si="17"/>
        <v>0</v>
      </c>
    </row>
    <row r="43" spans="1:7">
      <c r="A43" s="25" t="s">
        <v>109</v>
      </c>
      <c r="C43" s="24">
        <f t="shared" si="18"/>
        <v>0</v>
      </c>
      <c r="D43" s="25" t="str">
        <f ca="1">IFERROR(__xludf.DUMMYFUNCTION("GOOGLETRANSLATE('Master EN '!C49, ""EN"", ""EN"")"),"URL")</f>
        <v>URL</v>
      </c>
      <c r="E43" s="24">
        <f t="shared" ca="1" si="16"/>
        <v>3</v>
      </c>
      <c r="G43" s="24">
        <f t="shared" si="17"/>
        <v>0</v>
      </c>
    </row>
    <row r="44" spans="1:7">
      <c r="A44" s="39" t="s">
        <v>122</v>
      </c>
      <c r="C44" s="24">
        <f t="shared" si="18"/>
        <v>0</v>
      </c>
      <c r="D44" s="25" t="str">
        <f ca="1">IFERROR(__xludf.DUMMYFUNCTION("GOOGLETRANSLATE('Master EN '!C50, ""EN"", ""EN"")"),"#VALUE!")</f>
        <v>#VALUE!</v>
      </c>
      <c r="E44" s="24">
        <f t="shared" ca="1" si="16"/>
        <v>7</v>
      </c>
      <c r="G44" s="24">
        <f t="shared" si="17"/>
        <v>0</v>
      </c>
    </row>
    <row r="45" spans="1:7">
      <c r="A45" s="25" t="s">
        <v>109</v>
      </c>
      <c r="C45" s="24">
        <f t="shared" si="18"/>
        <v>0</v>
      </c>
      <c r="D45" s="25" t="str">
        <f ca="1">IFERROR(__xludf.DUMMYFUNCTION("GOOGLETRANSLATE('Master EN '!C51, ""EN"", ""EN"")"),"URL")</f>
        <v>URL</v>
      </c>
      <c r="E45" s="24">
        <f t="shared" ca="1" si="16"/>
        <v>3</v>
      </c>
      <c r="G45" s="24">
        <f t="shared" si="17"/>
        <v>0</v>
      </c>
    </row>
    <row r="46" spans="1:7">
      <c r="A46" s="39" t="s">
        <v>123</v>
      </c>
      <c r="B46" s="25"/>
      <c r="C46" s="24">
        <f t="shared" si="18"/>
        <v>0</v>
      </c>
      <c r="D46" s="25" t="str">
        <f ca="1">IFERROR(__xludf.DUMMYFUNCTION("GOOGLETRANSLATE('Master EN '!C52, ""EN"", ""EN"")"),"#VALUE!")</f>
        <v>#VALUE!</v>
      </c>
      <c r="E46" s="24">
        <f t="shared" ca="1" si="16"/>
        <v>7</v>
      </c>
      <c r="G46" s="24">
        <f t="shared" si="17"/>
        <v>0</v>
      </c>
    </row>
    <row r="47" spans="1:7">
      <c r="A47" s="38" t="s">
        <v>109</v>
      </c>
      <c r="B47" s="27"/>
      <c r="C47" s="24">
        <f t="shared" si="18"/>
        <v>0</v>
      </c>
      <c r="D47" s="25" t="str">
        <f ca="1">IFERROR(__xludf.DUMMYFUNCTION("GOOGLETRANSLATE('Master EN '!C53, ""EN"", ""EN"")"),"URL")</f>
        <v>URL</v>
      </c>
      <c r="E47" s="24">
        <f t="shared" ca="1" si="16"/>
        <v>3</v>
      </c>
      <c r="G47" s="24">
        <f t="shared" si="17"/>
        <v>0</v>
      </c>
    </row>
    <row r="48" spans="1:7">
      <c r="A48" s="28" t="s">
        <v>63</v>
      </c>
      <c r="B48" s="29"/>
      <c r="C48" s="29"/>
      <c r="D48" s="25" t="str">
        <f ca="1">IFERROR(__xludf.DUMMYFUNCTION("GOOGLETRANSLATE('Master EN '!C54, ""EN"", ""EN"")"),"Master EN ")</f>
        <v xml:space="preserve">Master EN </v>
      </c>
      <c r="E48" s="29"/>
      <c r="F48" s="29"/>
      <c r="G48" s="30"/>
    </row>
    <row r="49" spans="1:7">
      <c r="A49" s="31" t="s">
        <v>9</v>
      </c>
      <c r="C49" s="24">
        <f t="shared" ref="C49:C50" si="19">LEN(B49)</f>
        <v>0</v>
      </c>
      <c r="D49" s="25" t="str">
        <f ca="1">IFERROR(__xludf.DUMMYFUNCTION("GOOGLETRANSLATE('Master EN '!C56, ""EN"", ""EN"")"),"#VALUE!")</f>
        <v>#VALUE!</v>
      </c>
      <c r="E49" s="24">
        <f t="shared" ref="E49:E50" ca="1" si="20">LEN(D49)</f>
        <v>7</v>
      </c>
      <c r="G49" s="24">
        <f t="shared" ref="G49:G50" si="21">LEN(F49)</f>
        <v>0</v>
      </c>
    </row>
    <row r="50" spans="1:7">
      <c r="A50" s="38" t="s">
        <v>124</v>
      </c>
      <c r="B50" s="27"/>
      <c r="C50" s="24">
        <f t="shared" si="19"/>
        <v>0</v>
      </c>
      <c r="D50" s="25" t="str">
        <f ca="1">IFERROR(__xludf.DUMMYFUNCTION("GOOGLETRANSLATE('Master EN '!C57, ""EN"", ""EN"")"),"URL of the folder in which the resource can be found")</f>
        <v>URL of the folder in which the resource can be found</v>
      </c>
      <c r="E50" s="24">
        <f t="shared" ca="1" si="20"/>
        <v>52</v>
      </c>
      <c r="G50" s="24">
        <f t="shared" si="21"/>
        <v>0</v>
      </c>
    </row>
    <row r="51" spans="1:7">
      <c r="A51" s="28" t="s">
        <v>67</v>
      </c>
      <c r="B51" s="29"/>
      <c r="C51" s="29"/>
      <c r="D51" s="25" t="str">
        <f ca="1">IFERROR(__xludf.DUMMYFUNCTION("GOOGLETRANSLATE('Master EN '!C64, ""EN"", ""EN"")"),"Master EN ")</f>
        <v xml:space="preserve">Master EN </v>
      </c>
      <c r="E51" s="30"/>
      <c r="F51" s="30"/>
      <c r="G51" s="30"/>
    </row>
    <row r="52" spans="1:7">
      <c r="A52" s="31" t="s">
        <v>69</v>
      </c>
      <c r="C52" s="24">
        <f t="shared" ref="C52:C57" si="22">LEN(B52)</f>
        <v>0</v>
      </c>
      <c r="D52" s="25" t="str">
        <f ca="1">IFERROR(__xludf.DUMMYFUNCTION("GOOGLETRANSLATE('Master EN '!C67, ""EN"", ""EN"")"),"#VALUE!")</f>
        <v>#VALUE!</v>
      </c>
      <c r="E52" s="24">
        <f t="shared" ref="E52:E57" ca="1" si="23">LEN(D52)</f>
        <v>7</v>
      </c>
      <c r="G52" s="24">
        <f t="shared" ref="G52:G57" si="24">LEN(F52)</f>
        <v>0</v>
      </c>
    </row>
    <row r="53" spans="1:7">
      <c r="A53" s="31" t="s">
        <v>104</v>
      </c>
      <c r="C53" s="24">
        <f t="shared" si="22"/>
        <v>0</v>
      </c>
      <c r="D53" s="25" t="str">
        <f ca="1">IFERROR(__xludf.DUMMYFUNCTION("GOOGLETRANSLATE(#REF!, ""EN"", ""EN"")"),"#REF!")</f>
        <v>#REF!</v>
      </c>
      <c r="E53" s="24">
        <f t="shared" ca="1" si="23"/>
        <v>5</v>
      </c>
      <c r="G53" s="24">
        <f t="shared" si="24"/>
        <v>0</v>
      </c>
    </row>
    <row r="54" spans="1:7">
      <c r="A54" s="31" t="s">
        <v>125</v>
      </c>
      <c r="C54" s="24">
        <f t="shared" si="22"/>
        <v>0</v>
      </c>
      <c r="D54" s="25" t="str">
        <f ca="1">IFERROR(__xludf.DUMMYFUNCTION("GOOGLETRANSLATE('Master EN '!C70, ""EN"", ""EN"")"),"#VALUE!")</f>
        <v>#VALUE!</v>
      </c>
      <c r="E54" s="24">
        <f t="shared" ca="1" si="23"/>
        <v>7</v>
      </c>
      <c r="G54" s="24">
        <f t="shared" si="24"/>
        <v>0</v>
      </c>
    </row>
    <row r="55" spans="1:7">
      <c r="A55" s="31" t="s">
        <v>9</v>
      </c>
      <c r="C55" s="24">
        <f t="shared" si="22"/>
        <v>0</v>
      </c>
      <c r="D55" s="25" t="str">
        <f ca="1">IFERROR(__xludf.DUMMYFUNCTION("GOOGLETRANSLATE('Master EN '!C71, ""EN"", ""EN"")"),"#VALUE!")</f>
        <v>#VALUE!</v>
      </c>
      <c r="E55" s="24">
        <f t="shared" ca="1" si="23"/>
        <v>7</v>
      </c>
      <c r="G55" s="24">
        <f t="shared" si="24"/>
        <v>0</v>
      </c>
    </row>
    <row r="56" spans="1:7">
      <c r="A56" s="31" t="s">
        <v>76</v>
      </c>
      <c r="C56" s="24">
        <f t="shared" si="22"/>
        <v>0</v>
      </c>
      <c r="D56" s="25" t="str">
        <f ca="1">IFERROR(__xludf.DUMMYFUNCTION("GOOGLETRANSLATE('Master EN '!C72, ""EN"", ""EN"")"),"#VALUE!")</f>
        <v>#VALUE!</v>
      </c>
      <c r="E56" s="24">
        <f t="shared" ca="1" si="23"/>
        <v>7</v>
      </c>
      <c r="G56" s="24">
        <f t="shared" si="24"/>
        <v>0</v>
      </c>
    </row>
    <row r="57" spans="1:7">
      <c r="A57" s="38" t="s">
        <v>126</v>
      </c>
      <c r="B57" s="27"/>
      <c r="C57" s="24">
        <f t="shared" si="22"/>
        <v>0</v>
      </c>
      <c r="D57" s="25" t="str">
        <f ca="1">IFERROR(__xludf.DUMMYFUNCTION("GOOGLETRANSLATE('Master EN '!C73, ""EN"", ""EN"")"),"URL of the folder in which the image/s can be found")</f>
        <v>URL of the folder in which the image/s can be found</v>
      </c>
      <c r="E57" s="24">
        <f t="shared" ca="1" si="23"/>
        <v>51</v>
      </c>
      <c r="G57" s="24">
        <f t="shared" si="24"/>
        <v>0</v>
      </c>
    </row>
    <row r="58" spans="1:7">
      <c r="A58" s="36" t="s">
        <v>78</v>
      </c>
      <c r="B58" s="37"/>
      <c r="C58" s="29"/>
      <c r="D58" s="25" t="str">
        <f ca="1">IFERROR(__xludf.DUMMYFUNCTION("GOOGLETRANSLATE('Master EN '!C83, ""EN"", ""EN"")"),"Master EN ")</f>
        <v xml:space="preserve">Master EN </v>
      </c>
      <c r="E58" s="29"/>
      <c r="F58" s="29"/>
      <c r="G58" s="30"/>
    </row>
    <row r="59" spans="1:7">
      <c r="A59" s="31" t="s">
        <v>79</v>
      </c>
      <c r="C59" s="24">
        <f t="shared" ref="C59:C60" si="25">LEN(B59)</f>
        <v>0</v>
      </c>
      <c r="D59" s="25" t="str">
        <f ca="1">IFERROR(__xludf.DUMMYFUNCTION("GOOGLETRANSLATE('Master EN '!C84, ""EN"", ""EN"")"),"#VALUE!")</f>
        <v>#VALUE!</v>
      </c>
      <c r="E59" s="24">
        <f t="shared" ref="E59:E60" ca="1" si="26">LEN(D59)</f>
        <v>7</v>
      </c>
      <c r="G59" s="24">
        <f t="shared" ref="G59:G60" si="27">LEN(F59)</f>
        <v>0</v>
      </c>
    </row>
    <row r="60" spans="1:7">
      <c r="A60" s="26" t="s">
        <v>80</v>
      </c>
      <c r="B60" s="27"/>
      <c r="C60" s="40">
        <f t="shared" si="25"/>
        <v>0</v>
      </c>
      <c r="D60" s="25" t="str">
        <f ca="1">IFERROR(__xludf.DUMMYFUNCTION("GOOGLETRANSLATE('Master EN '!C85, ""EN"", ""EN"")"),"#VALUE!")</f>
        <v>#VALUE!</v>
      </c>
      <c r="E60" s="40">
        <f t="shared" ca="1" si="26"/>
        <v>7</v>
      </c>
      <c r="F60" s="27"/>
      <c r="G60" s="40">
        <f t="shared" si="27"/>
        <v>0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e2664a-4298-401e-9fa6-8f5325dd2938" xsi:nil="true"/>
    <lcf76f155ced4ddcb4097134ff3c332f xmlns="fec2dd03-a358-45f6-be37-bdc98d9cd3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B6F196E6710F42B7F9421A56014508" ma:contentTypeVersion="16" ma:contentTypeDescription="Crear nuevo documento." ma:contentTypeScope="" ma:versionID="2f0a0705117eb3d48156a108fabf9b8e">
  <xsd:schema xmlns:xsd="http://www.w3.org/2001/XMLSchema" xmlns:xs="http://www.w3.org/2001/XMLSchema" xmlns:p="http://schemas.microsoft.com/office/2006/metadata/properties" xmlns:ns2="fec2dd03-a358-45f6-be37-bdc98d9cd3b6" xmlns:ns3="3fcad87f-b73c-446d-8980-0233087180db" xmlns:ns4="e3e2664a-4298-401e-9fa6-8f5325dd2938" targetNamespace="http://schemas.microsoft.com/office/2006/metadata/properties" ma:root="true" ma:fieldsID="5a77ddf71c3ed80525d4e2f893c7d33e" ns2:_="" ns3:_="" ns4:_="">
    <xsd:import namespace="fec2dd03-a358-45f6-be37-bdc98d9cd3b6"/>
    <xsd:import namespace="3fcad87f-b73c-446d-8980-0233087180db"/>
    <xsd:import namespace="e3e2664a-4298-401e-9fa6-8f5325dd2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2dd03-a358-45f6-be37-bdc98d9cd3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a00314-ae30-474d-911b-f8e025e1af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ad87f-b73c-446d-8980-0233087180d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2664a-4298-401e-9fa6-8f5325dd293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b721561-d8bb-4129-b10d-20e4d968f300}" ma:internalName="TaxCatchAll" ma:showField="CatchAllData" ma:web="3fcad87f-b73c-446d-8980-0233087180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05E2F7-EB60-4777-8405-03A772E2E5ED}"/>
</file>

<file path=customXml/itemProps2.xml><?xml version="1.0" encoding="utf-8"?>
<ds:datastoreItem xmlns:ds="http://schemas.openxmlformats.org/officeDocument/2006/customXml" ds:itemID="{C319462E-202D-4C5B-AEDE-B28931F798B6}"/>
</file>

<file path=customXml/itemProps3.xml><?xml version="1.0" encoding="utf-8"?>
<ds:datastoreItem xmlns:ds="http://schemas.openxmlformats.org/officeDocument/2006/customXml" ds:itemID="{96DE214A-9619-4D09-856A-933C74D88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Nicolas Collado</cp:lastModifiedBy>
  <cp:revision/>
  <dcterms:created xsi:type="dcterms:W3CDTF">2022-12-21T12:27:17Z</dcterms:created>
  <dcterms:modified xsi:type="dcterms:W3CDTF">2022-12-21T12:27:17Z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0x010100B2B6F196E6710F42B7F9421A56014508</vt:lpwstr>
  </property>
  <property fmtid="{D5CDD505-2E9C-101B-9397-08002B2CF9AE}" pid="3" name="MediaServiceImageTags">
    <vt:lpwstr/>
  </property>
</Properties>
</file>